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8_{DBB983EA-F4F1-45BC-A9F3-821DDFB6273F}" xr6:coauthVersionLast="47" xr6:coauthVersionMax="47" xr10:uidLastSave="{00000000-0000-0000-0000-000000000000}"/>
  <bookViews>
    <workbookView xWindow="-120" yWindow="-120" windowWidth="20730" windowHeight="11310" xr2:uid="{61FC685A-8AD4-44C0-9CCD-5843E534B4AC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N6" i="1"/>
  <c r="N7" i="1"/>
  <c r="S4" i="1"/>
  <c r="O4" i="1"/>
  <c r="Q4" i="1"/>
  <c r="N4" i="1"/>
  <c r="K4" i="1"/>
  <c r="G4" i="1"/>
  <c r="I4" i="1"/>
  <c r="N9" i="1"/>
  <c r="O9" i="1" s="1"/>
  <c r="N8" i="1"/>
  <c r="O8" i="1" s="1"/>
  <c r="K9" i="1"/>
  <c r="K8" i="1"/>
  <c r="F9" i="1"/>
  <c r="G9" i="1" s="1"/>
  <c r="F8" i="1"/>
  <c r="G8" i="1" s="1"/>
  <c r="C8" i="1"/>
  <c r="C9" i="1"/>
  <c r="C4" i="1"/>
  <c r="F5" i="1"/>
  <c r="F6" i="1"/>
  <c r="F7" i="1"/>
  <c r="F4" i="1"/>
</calcChain>
</file>

<file path=xl/sharedStrings.xml><?xml version="1.0" encoding="utf-8"?>
<sst xmlns="http://schemas.openxmlformats.org/spreadsheetml/2006/main" count="23" uniqueCount="23">
  <si>
    <t>1H20</t>
    <phoneticPr fontId="1" type="noConversion"/>
  </si>
  <si>
    <t>1H21</t>
    <phoneticPr fontId="1" type="noConversion"/>
  </si>
  <si>
    <t>1Q21</t>
    <phoneticPr fontId="1" type="noConversion"/>
  </si>
  <si>
    <t>Revenue</t>
    <phoneticPr fontId="1" type="noConversion"/>
  </si>
  <si>
    <t>Profit from recurring operations</t>
    <phoneticPr fontId="1" type="noConversion"/>
  </si>
  <si>
    <t>Group share of net profit</t>
    <phoneticPr fontId="1" type="noConversion"/>
  </si>
  <si>
    <t>Operating free cash flow</t>
    <phoneticPr fontId="1" type="noConversion"/>
  </si>
  <si>
    <t>Net Financial Debt</t>
    <phoneticPr fontId="1" type="noConversion"/>
  </si>
  <si>
    <t>Total equity</t>
    <phoneticPr fontId="1" type="noConversion"/>
  </si>
  <si>
    <t>2H20</t>
    <phoneticPr fontId="1" type="noConversion"/>
  </si>
  <si>
    <t>2Q21</t>
    <phoneticPr fontId="1" type="noConversion"/>
  </si>
  <si>
    <t>1Q19</t>
    <phoneticPr fontId="1" type="noConversion"/>
  </si>
  <si>
    <t>2Q19</t>
    <phoneticPr fontId="1" type="noConversion"/>
  </si>
  <si>
    <t>2Q20</t>
    <phoneticPr fontId="1" type="noConversion"/>
  </si>
  <si>
    <t>1Q20</t>
    <phoneticPr fontId="1" type="noConversion"/>
  </si>
  <si>
    <t>4Q19</t>
    <phoneticPr fontId="1" type="noConversion"/>
  </si>
  <si>
    <t>3Q19</t>
    <phoneticPr fontId="1" type="noConversion"/>
  </si>
  <si>
    <t>1H19</t>
    <phoneticPr fontId="1" type="noConversion"/>
  </si>
  <si>
    <t>2H19</t>
    <phoneticPr fontId="1" type="noConversion"/>
  </si>
  <si>
    <t>4Q20</t>
    <phoneticPr fontId="1" type="noConversion"/>
  </si>
  <si>
    <t>3Q20</t>
    <phoneticPr fontId="1" type="noConversion"/>
  </si>
  <si>
    <t>9M20</t>
    <phoneticPr fontId="1" type="noConversion"/>
  </si>
  <si>
    <t>9M19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</si>
</sst>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0" xfId="0" applyNumberFormat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141F-A037-45BF-AA65-D12419F338F1}">
  <dimension ref="A3:T10"/>
  <sheetViews>
    <sheetView tabSelected="1" workbookViewId="0">
      <selection activeCell="G11" sqref="G11"/>
    </sheetView>
  </sheetViews>
  <sheetFormatPr defaultRowHeight="16.5" x14ac:dyDescent="0.25"/>
  <cols>
    <col min="1" max="1" width="28" bestFit="1" customWidth="1"/>
    <col min="2" max="2" width="7.625" hidden="1" customWidth="1"/>
    <col min="3" max="4" width="7.625" customWidth="1"/>
    <col min="5" max="6" width="7.625" hidden="1" customWidth="1"/>
    <col min="7" max="7" width="7.625" customWidth="1"/>
    <col min="8" max="8" width="7.625" hidden="1" customWidth="1"/>
    <col min="9" max="9" width="7.625" customWidth="1"/>
    <col min="10" max="10" width="7.625" hidden="1" customWidth="1"/>
    <col min="11" max="12" width="7.625" customWidth="1"/>
    <col min="13" max="14" width="7.625" hidden="1" customWidth="1"/>
    <col min="15" max="15" width="7.625" customWidth="1"/>
    <col min="16" max="16" width="7.625" hidden="1" customWidth="1"/>
    <col min="17" max="17" width="7.625" customWidth="1"/>
    <col min="18" max="18" width="7.625" hidden="1" customWidth="1"/>
    <col min="19" max="20" width="7.625" customWidth="1"/>
  </cols>
  <sheetData>
    <row r="3" spans="1:20" x14ac:dyDescent="0.25">
      <c r="B3" t="s">
        <v>1</v>
      </c>
      <c r="C3" t="s">
        <v>10</v>
      </c>
      <c r="D3" t="s">
        <v>2</v>
      </c>
      <c r="E3">
        <v>2020</v>
      </c>
      <c r="F3" t="s">
        <v>9</v>
      </c>
      <c r="G3" t="s">
        <v>19</v>
      </c>
      <c r="H3" t="s">
        <v>21</v>
      </c>
      <c r="I3" t="s">
        <v>20</v>
      </c>
      <c r="J3" t="s">
        <v>0</v>
      </c>
      <c r="K3" t="s">
        <v>13</v>
      </c>
      <c r="L3" t="s">
        <v>14</v>
      </c>
      <c r="M3">
        <v>2019</v>
      </c>
      <c r="N3" t="s">
        <v>18</v>
      </c>
      <c r="O3" t="s">
        <v>15</v>
      </c>
      <c r="P3" t="s">
        <v>22</v>
      </c>
      <c r="Q3" t="s">
        <v>16</v>
      </c>
      <c r="R3" t="s">
        <v>17</v>
      </c>
      <c r="S3" t="s">
        <v>12</v>
      </c>
      <c r="T3" t="s">
        <v>11</v>
      </c>
    </row>
    <row r="4" spans="1:20" x14ac:dyDescent="0.25">
      <c r="A4" t="s">
        <v>3</v>
      </c>
      <c r="B4" s="2">
        <v>28665</v>
      </c>
      <c r="C4" s="2">
        <f>B4-D4</f>
        <v>14706</v>
      </c>
      <c r="D4" s="2">
        <v>13959</v>
      </c>
      <c r="E4" s="2">
        <v>44651</v>
      </c>
      <c r="F4" s="2">
        <f>E4-J4</f>
        <v>26258</v>
      </c>
      <c r="G4" s="2">
        <f>E4-H4</f>
        <v>14303</v>
      </c>
      <c r="H4" s="2">
        <v>30348</v>
      </c>
      <c r="I4" s="2">
        <f>H4-J4</f>
        <v>11955</v>
      </c>
      <c r="J4" s="2">
        <v>18393</v>
      </c>
      <c r="K4" s="2">
        <f>J4-L4</f>
        <v>7797</v>
      </c>
      <c r="L4" s="2">
        <v>10596</v>
      </c>
      <c r="M4" s="2">
        <v>53670</v>
      </c>
      <c r="N4" s="2">
        <f>M4-R4</f>
        <v>28588</v>
      </c>
      <c r="O4" s="2">
        <f>M4-P4</f>
        <v>15272</v>
      </c>
      <c r="P4" s="2">
        <v>38398</v>
      </c>
      <c r="Q4" s="2">
        <f>P4-R4</f>
        <v>13316</v>
      </c>
      <c r="R4" s="2">
        <v>25082</v>
      </c>
      <c r="S4" s="2">
        <f>R4-T4</f>
        <v>12544</v>
      </c>
      <c r="T4" s="2">
        <v>12538</v>
      </c>
    </row>
    <row r="5" spans="1:20" x14ac:dyDescent="0.25">
      <c r="A5" t="s">
        <v>4</v>
      </c>
      <c r="B5" s="2">
        <v>7632</v>
      </c>
      <c r="C5" s="2"/>
      <c r="D5" s="2"/>
      <c r="E5" s="2">
        <v>8305</v>
      </c>
      <c r="F5" s="2">
        <f>E5-J5</f>
        <v>6634</v>
      </c>
      <c r="G5" s="2"/>
      <c r="H5" s="2"/>
      <c r="I5" s="2"/>
      <c r="J5" s="2">
        <v>1671</v>
      </c>
      <c r="K5" s="2"/>
      <c r="L5" s="2"/>
      <c r="M5" s="2">
        <v>11504</v>
      </c>
      <c r="N5" s="2">
        <f t="shared" ref="N5:N7" si="0">M5-R5</f>
        <v>6209</v>
      </c>
      <c r="O5" s="2"/>
      <c r="P5" s="2"/>
      <c r="Q5" s="2"/>
      <c r="R5" s="2">
        <v>5295</v>
      </c>
      <c r="S5" s="2"/>
      <c r="T5" s="2"/>
    </row>
    <row r="6" spans="1:20" x14ac:dyDescent="0.25">
      <c r="A6" t="s">
        <v>5</v>
      </c>
      <c r="B6" s="2">
        <v>5289</v>
      </c>
      <c r="C6" s="2"/>
      <c r="D6" s="2"/>
      <c r="E6" s="2">
        <v>4702</v>
      </c>
      <c r="F6" s="2">
        <f>E6-J6</f>
        <v>4180</v>
      </c>
      <c r="G6" s="2"/>
      <c r="H6" s="2"/>
      <c r="I6" s="2"/>
      <c r="J6" s="2">
        <v>522</v>
      </c>
      <c r="K6" s="2"/>
      <c r="L6" s="2"/>
      <c r="M6" s="2">
        <v>7171</v>
      </c>
      <c r="N6" s="2">
        <f t="shared" si="0"/>
        <v>3903</v>
      </c>
      <c r="O6" s="2"/>
      <c r="P6" s="2"/>
      <c r="Q6" s="2"/>
      <c r="R6" s="2">
        <v>3268</v>
      </c>
      <c r="S6" s="2"/>
      <c r="T6" s="2"/>
    </row>
    <row r="7" spans="1:20" x14ac:dyDescent="0.25">
      <c r="A7" t="s">
        <v>6</v>
      </c>
      <c r="B7" s="2">
        <v>5288</v>
      </c>
      <c r="C7" s="2"/>
      <c r="D7" s="2"/>
      <c r="E7" s="2">
        <v>6117</v>
      </c>
      <c r="F7" s="2">
        <f>E7-J7</f>
        <v>7838</v>
      </c>
      <c r="G7" s="2"/>
      <c r="H7" s="2"/>
      <c r="I7" s="2"/>
      <c r="J7" s="2">
        <v>-1721</v>
      </c>
      <c r="K7" s="2"/>
      <c r="L7" s="2"/>
      <c r="M7" s="2">
        <v>6167</v>
      </c>
      <c r="N7" s="2">
        <f t="shared" si="0"/>
        <v>1978</v>
      </c>
      <c r="O7" s="2"/>
      <c r="P7" s="2"/>
      <c r="Q7" s="2"/>
      <c r="R7" s="2">
        <v>4189</v>
      </c>
      <c r="S7" s="2"/>
      <c r="T7" s="2"/>
    </row>
    <row r="8" spans="1:20" x14ac:dyDescent="0.25">
      <c r="A8" t="s">
        <v>7</v>
      </c>
      <c r="B8" s="2">
        <v>15265</v>
      </c>
      <c r="C8" s="2">
        <f>B8</f>
        <v>15265</v>
      </c>
      <c r="D8" s="2"/>
      <c r="E8" s="2">
        <v>4241</v>
      </c>
      <c r="F8" s="2">
        <f>E8</f>
        <v>4241</v>
      </c>
      <c r="G8" s="2">
        <f>F8</f>
        <v>4241</v>
      </c>
      <c r="H8" s="2"/>
      <c r="I8" s="2"/>
      <c r="J8" s="2">
        <v>8230</v>
      </c>
      <c r="K8" s="2">
        <f>J8</f>
        <v>8230</v>
      </c>
      <c r="L8" s="2"/>
      <c r="M8" s="2">
        <v>6206</v>
      </c>
      <c r="N8" s="2">
        <f>M8</f>
        <v>6206</v>
      </c>
      <c r="O8" s="2">
        <f>N8</f>
        <v>6206</v>
      </c>
      <c r="P8" s="2"/>
      <c r="Q8" s="2"/>
      <c r="R8" s="2">
        <v>8684</v>
      </c>
      <c r="S8" s="2"/>
      <c r="T8" s="2"/>
    </row>
    <row r="9" spans="1:20" x14ac:dyDescent="0.25">
      <c r="A9" t="s">
        <v>8</v>
      </c>
      <c r="B9" s="2">
        <v>42624</v>
      </c>
      <c r="C9" s="2">
        <f>B9</f>
        <v>42624</v>
      </c>
      <c r="D9" s="2"/>
      <c r="E9" s="2">
        <v>38829</v>
      </c>
      <c r="F9" s="2">
        <f>E9</f>
        <v>38829</v>
      </c>
      <c r="G9" s="2">
        <f>F9</f>
        <v>38829</v>
      </c>
      <c r="H9" s="2"/>
      <c r="I9" s="2"/>
      <c r="J9" s="2">
        <v>37352</v>
      </c>
      <c r="K9" s="2">
        <f>J9</f>
        <v>37352</v>
      </c>
      <c r="L9" s="2"/>
      <c r="M9" s="2">
        <v>38365</v>
      </c>
      <c r="N9" s="2">
        <f>M9</f>
        <v>38365</v>
      </c>
      <c r="O9" s="2">
        <f>N9</f>
        <v>38365</v>
      </c>
      <c r="P9" s="2"/>
      <c r="Q9" s="2"/>
      <c r="R9" s="2">
        <v>35390</v>
      </c>
      <c r="S9" s="2"/>
      <c r="T9" s="2"/>
    </row>
    <row r="10" spans="1:20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2021-07-27T18:23:00Z</dcterms:created>
  <dcterms:modified xsi:type="dcterms:W3CDTF">2021-07-27T20:02:45Z</dcterms:modified>
</cp:coreProperties>
</file>