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"/>
    </mc:Choice>
  </mc:AlternateContent>
  <xr:revisionPtr revIDLastSave="0" documentId="13_ncr:1_{EA89D424-1225-4A14-8CA2-1C677DECDE21}" xr6:coauthVersionLast="47" xr6:coauthVersionMax="47" xr10:uidLastSave="{00000000-0000-0000-0000-000000000000}"/>
  <bookViews>
    <workbookView xWindow="-120" yWindow="-120" windowWidth="20730" windowHeight="11310" xr2:uid="{F82EAD9D-DD5A-4ACD-B39D-1129ED3CE579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15" i="1"/>
  <c r="C14" i="1"/>
  <c r="C16" i="1" s="1"/>
  <c r="C13" i="1"/>
  <c r="C12" i="1"/>
  <c r="C11" i="1"/>
  <c r="C10" i="1"/>
  <c r="C3" i="1"/>
  <c r="C8" i="1" s="1"/>
  <c r="C4" i="1"/>
  <c r="C5" i="1"/>
  <c r="C6" i="1"/>
  <c r="C7" i="1"/>
  <c r="C2" i="1"/>
  <c r="B16" i="1"/>
  <c r="G16" i="1"/>
  <c r="B8" i="1"/>
  <c r="G8" i="1"/>
  <c r="E3" i="1"/>
  <c r="E4" i="1"/>
  <c r="E5" i="1"/>
  <c r="E6" i="1"/>
  <c r="E7" i="1"/>
  <c r="E18" i="1"/>
  <c r="E10" i="1"/>
  <c r="E11" i="1"/>
  <c r="E12" i="1"/>
  <c r="E13" i="1"/>
  <c r="E14" i="1"/>
  <c r="E15" i="1"/>
  <c r="E2" i="1"/>
  <c r="H16" i="1"/>
  <c r="H8" i="1"/>
  <c r="F16" i="1"/>
  <c r="D16" i="1"/>
  <c r="F8" i="1"/>
  <c r="D8" i="1"/>
  <c r="E8" i="1" l="1"/>
  <c r="E16" i="1"/>
</calcChain>
</file>

<file path=xl/sharedStrings.xml><?xml version="1.0" encoding="utf-8"?>
<sst xmlns="http://schemas.openxmlformats.org/spreadsheetml/2006/main" count="22" uniqueCount="16">
  <si>
    <t>1H20</t>
  </si>
  <si>
    <t>1H19</t>
  </si>
  <si>
    <t>2H19</t>
  </si>
  <si>
    <t>FY19</t>
  </si>
  <si>
    <t>地產</t>
  </si>
  <si>
    <t>航空</t>
  </si>
  <si>
    <t>飲料</t>
  </si>
  <si>
    <t>海洋服務</t>
  </si>
  <si>
    <t>貿易實業</t>
  </si>
  <si>
    <t>中央</t>
  </si>
  <si>
    <t>FY20</t>
    <phoneticPr fontId="1" type="noConversion"/>
  </si>
  <si>
    <t>1H21</t>
    <phoneticPr fontId="1" type="noConversion"/>
  </si>
  <si>
    <t>2H20</t>
    <phoneticPr fontId="1" type="noConversion"/>
  </si>
  <si>
    <t>Reported Profit</t>
    <phoneticPr fontId="1" type="noConversion"/>
  </si>
  <si>
    <t>Core Profit</t>
    <phoneticPr fontId="1" type="noConversion"/>
  </si>
  <si>
    <t>Recurrent Profit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</si>
</sst>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8" fontId="0" fillId="0" borderId="0" xfId="0" applyNumberFormat="1"/>
    <xf numFmtId="38" fontId="0" fillId="0" borderId="1" xfId="0" applyNumberForma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B868D-C5A9-4646-9042-79196B5CF67E}">
  <dimension ref="A1:P18"/>
  <sheetViews>
    <sheetView tabSelected="1" workbookViewId="0">
      <selection activeCell="J12" sqref="J12"/>
    </sheetView>
  </sheetViews>
  <sheetFormatPr defaultRowHeight="16.5" x14ac:dyDescent="0.25"/>
  <cols>
    <col min="1" max="1" width="14.25" bestFit="1" customWidth="1"/>
  </cols>
  <sheetData>
    <row r="1" spans="1:16" x14ac:dyDescent="0.25">
      <c r="B1" t="s">
        <v>11</v>
      </c>
      <c r="C1" t="s">
        <v>12</v>
      </c>
      <c r="D1" t="s">
        <v>0</v>
      </c>
      <c r="E1" t="s">
        <v>2</v>
      </c>
      <c r="F1" t="s">
        <v>1</v>
      </c>
      <c r="G1" t="s">
        <v>10</v>
      </c>
      <c r="H1" t="s">
        <v>3</v>
      </c>
    </row>
    <row r="2" spans="1:16" x14ac:dyDescent="0.25">
      <c r="A2" t="s">
        <v>4</v>
      </c>
      <c r="B2" s="2">
        <v>1634</v>
      </c>
      <c r="C2" s="2">
        <f>G2-D2</f>
        <v>2531</v>
      </c>
      <c r="D2" s="2">
        <v>857</v>
      </c>
      <c r="E2" s="2">
        <f t="shared" ref="E2:E8" si="0">H2-F2</f>
        <v>3658</v>
      </c>
      <c r="F2" s="2">
        <v>7349</v>
      </c>
      <c r="G2" s="2">
        <v>3388</v>
      </c>
      <c r="H2" s="2">
        <v>11007</v>
      </c>
      <c r="J2" s="2"/>
      <c r="K2" s="2"/>
      <c r="L2" s="2"/>
      <c r="M2" s="2"/>
      <c r="N2" s="2"/>
      <c r="O2" s="2"/>
      <c r="P2" s="2"/>
    </row>
    <row r="3" spans="1:16" x14ac:dyDescent="0.25">
      <c r="A3" t="s">
        <v>5</v>
      </c>
      <c r="B3" s="2">
        <v>-3254</v>
      </c>
      <c r="C3" s="2">
        <f t="shared" ref="C3:C7" si="1">G3-D3</f>
        <v>-5826</v>
      </c>
      <c r="D3" s="2">
        <v>-3925</v>
      </c>
      <c r="E3" s="2">
        <f t="shared" si="0"/>
        <v>426</v>
      </c>
      <c r="F3" s="2">
        <v>1124</v>
      </c>
      <c r="G3" s="2">
        <v>-9751</v>
      </c>
      <c r="H3" s="2">
        <v>1550</v>
      </c>
      <c r="J3" s="2"/>
      <c r="K3" s="2"/>
      <c r="L3" s="2"/>
      <c r="M3" s="2"/>
      <c r="N3" s="2"/>
      <c r="O3" s="2"/>
      <c r="P3" s="2"/>
    </row>
    <row r="4" spans="1:16" x14ac:dyDescent="0.25">
      <c r="A4" t="s">
        <v>6</v>
      </c>
      <c r="B4" s="2">
        <v>1471</v>
      </c>
      <c r="C4" s="2">
        <f t="shared" si="1"/>
        <v>1130</v>
      </c>
      <c r="D4" s="2">
        <v>946</v>
      </c>
      <c r="E4" s="2">
        <f t="shared" si="0"/>
        <v>938</v>
      </c>
      <c r="F4" s="2">
        <v>748</v>
      </c>
      <c r="G4" s="2">
        <v>2076</v>
      </c>
      <c r="H4" s="2">
        <v>1686</v>
      </c>
      <c r="J4" s="2"/>
      <c r="K4" s="2"/>
      <c r="L4" s="2"/>
      <c r="M4" s="2"/>
      <c r="N4" s="2"/>
      <c r="O4" s="2"/>
      <c r="P4" s="2"/>
    </row>
    <row r="5" spans="1:16" x14ac:dyDescent="0.25">
      <c r="A5" t="s">
        <v>7</v>
      </c>
      <c r="B5" s="2">
        <v>136</v>
      </c>
      <c r="C5" s="2">
        <f t="shared" si="1"/>
        <v>-273</v>
      </c>
      <c r="D5" s="2">
        <v>-4967</v>
      </c>
      <c r="E5" s="2">
        <f t="shared" si="0"/>
        <v>-3023</v>
      </c>
      <c r="F5" s="2">
        <v>-611</v>
      </c>
      <c r="G5" s="2">
        <v>-5240</v>
      </c>
      <c r="H5" s="2">
        <v>-3634</v>
      </c>
      <c r="J5" s="2"/>
      <c r="K5" s="2"/>
      <c r="L5" s="2"/>
      <c r="M5" s="2"/>
      <c r="N5" s="2"/>
      <c r="O5" s="2"/>
      <c r="P5" s="2"/>
    </row>
    <row r="6" spans="1:16" x14ac:dyDescent="0.25">
      <c r="A6" t="s">
        <v>8</v>
      </c>
      <c r="B6" s="2">
        <v>71</v>
      </c>
      <c r="C6" s="2">
        <f t="shared" si="1"/>
        <v>44</v>
      </c>
      <c r="D6" s="2">
        <v>-32</v>
      </c>
      <c r="E6" s="2">
        <f t="shared" si="0"/>
        <v>-338</v>
      </c>
      <c r="F6" s="2">
        <v>-114</v>
      </c>
      <c r="G6" s="2">
        <v>12</v>
      </c>
      <c r="H6" s="2">
        <v>-452</v>
      </c>
      <c r="J6" s="2"/>
      <c r="K6" s="2"/>
      <c r="L6" s="2"/>
      <c r="M6" s="2"/>
      <c r="N6" s="2"/>
      <c r="O6" s="2"/>
      <c r="P6" s="2"/>
    </row>
    <row r="7" spans="1:16" x14ac:dyDescent="0.25">
      <c r="A7" s="1" t="s">
        <v>9</v>
      </c>
      <c r="B7" s="3">
        <v>-850</v>
      </c>
      <c r="C7" s="3">
        <f t="shared" si="1"/>
        <v>-868</v>
      </c>
      <c r="D7" s="3">
        <v>-616</v>
      </c>
      <c r="E7" s="3">
        <f t="shared" si="0"/>
        <v>-593</v>
      </c>
      <c r="F7" s="3">
        <v>-557</v>
      </c>
      <c r="G7" s="3">
        <v>-1484</v>
      </c>
      <c r="H7" s="3">
        <v>-1150</v>
      </c>
      <c r="J7" s="2"/>
      <c r="K7" s="2"/>
      <c r="L7" s="2"/>
      <c r="M7" s="2"/>
      <c r="N7" s="2"/>
      <c r="O7" s="2"/>
      <c r="P7" s="2"/>
    </row>
    <row r="8" spans="1:16" x14ac:dyDescent="0.25">
      <c r="A8" t="s">
        <v>13</v>
      </c>
      <c r="B8" s="2">
        <f t="shared" ref="B8:C8" si="2">SUM(B2:B7)</f>
        <v>-792</v>
      </c>
      <c r="C8" s="2">
        <f t="shared" si="2"/>
        <v>-3262</v>
      </c>
      <c r="D8" s="2">
        <f>SUM(D2:D7)</f>
        <v>-7737</v>
      </c>
      <c r="E8" s="2">
        <f t="shared" si="0"/>
        <v>1068</v>
      </c>
      <c r="F8" s="2">
        <f t="shared" ref="F8:H8" si="3">SUM(F2:F7)</f>
        <v>7939</v>
      </c>
      <c r="G8" s="2">
        <f>SUM(G2:G7)</f>
        <v>-10999</v>
      </c>
      <c r="H8" s="2">
        <f t="shared" si="3"/>
        <v>9007</v>
      </c>
      <c r="J8" s="2"/>
      <c r="K8" s="2"/>
      <c r="L8" s="2"/>
      <c r="M8" s="2"/>
      <c r="N8" s="2"/>
      <c r="O8" s="2"/>
      <c r="P8" s="2"/>
    </row>
    <row r="9" spans="1:16" x14ac:dyDescent="0.25">
      <c r="B9" s="2"/>
      <c r="C9" s="2"/>
      <c r="D9" s="2"/>
      <c r="E9" s="2"/>
      <c r="F9" s="2"/>
      <c r="G9" s="2"/>
      <c r="H9" s="2"/>
      <c r="J9" s="2"/>
    </row>
    <row r="10" spans="1:16" x14ac:dyDescent="0.25">
      <c r="A10" t="s">
        <v>4</v>
      </c>
      <c r="B10" s="2">
        <v>3682</v>
      </c>
      <c r="C10" s="2">
        <f>G10-D10</f>
        <v>7309</v>
      </c>
      <c r="D10" s="2">
        <v>3109</v>
      </c>
      <c r="E10" s="2">
        <f t="shared" ref="E10:E16" si="4">H10-F10</f>
        <v>4541</v>
      </c>
      <c r="F10" s="2">
        <v>15256</v>
      </c>
      <c r="G10" s="2">
        <v>10418</v>
      </c>
      <c r="H10" s="2">
        <v>19797</v>
      </c>
      <c r="J10" s="2"/>
    </row>
    <row r="11" spans="1:16" x14ac:dyDescent="0.25">
      <c r="A11" t="s">
        <v>5</v>
      </c>
      <c r="B11" s="2">
        <v>-3254</v>
      </c>
      <c r="C11" s="2">
        <f t="shared" ref="C11:C15" si="5">G11-D11</f>
        <v>-5826</v>
      </c>
      <c r="D11" s="2">
        <v>-3925</v>
      </c>
      <c r="E11" s="2">
        <f t="shared" si="4"/>
        <v>426</v>
      </c>
      <c r="F11" s="2">
        <v>1124</v>
      </c>
      <c r="G11" s="2">
        <v>-9751</v>
      </c>
      <c r="H11" s="2">
        <v>1550</v>
      </c>
      <c r="J11" s="2"/>
    </row>
    <row r="12" spans="1:16" x14ac:dyDescent="0.25">
      <c r="A12" t="s">
        <v>6</v>
      </c>
      <c r="B12" s="2">
        <v>1471</v>
      </c>
      <c r="C12" s="2">
        <f t="shared" si="5"/>
        <v>1130</v>
      </c>
      <c r="D12" s="2">
        <v>946</v>
      </c>
      <c r="E12" s="2">
        <f t="shared" si="4"/>
        <v>938</v>
      </c>
      <c r="F12" s="2">
        <v>748</v>
      </c>
      <c r="G12" s="2">
        <v>2076</v>
      </c>
      <c r="H12" s="2">
        <v>1686</v>
      </c>
      <c r="J12" s="2"/>
    </row>
    <row r="13" spans="1:16" x14ac:dyDescent="0.25">
      <c r="A13" t="s">
        <v>7</v>
      </c>
      <c r="B13" s="2">
        <v>136</v>
      </c>
      <c r="C13" s="2">
        <f t="shared" si="5"/>
        <v>-273</v>
      </c>
      <c r="D13" s="2">
        <v>-4967</v>
      </c>
      <c r="E13" s="2">
        <f t="shared" si="4"/>
        <v>-3023</v>
      </c>
      <c r="F13" s="2">
        <v>-611</v>
      </c>
      <c r="G13" s="2">
        <v>-5240</v>
      </c>
      <c r="H13" s="2">
        <v>-3634</v>
      </c>
      <c r="J13" s="2"/>
    </row>
    <row r="14" spans="1:16" x14ac:dyDescent="0.25">
      <c r="A14" t="s">
        <v>8</v>
      </c>
      <c r="B14" s="2">
        <v>71</v>
      </c>
      <c r="C14" s="2">
        <f t="shared" si="5"/>
        <v>44</v>
      </c>
      <c r="D14" s="2">
        <v>-32</v>
      </c>
      <c r="E14" s="2">
        <f t="shared" si="4"/>
        <v>-338</v>
      </c>
      <c r="F14" s="2">
        <v>-114</v>
      </c>
      <c r="G14" s="2">
        <v>12</v>
      </c>
      <c r="H14" s="2">
        <v>-452</v>
      </c>
      <c r="J14" s="2"/>
    </row>
    <row r="15" spans="1:16" x14ac:dyDescent="0.25">
      <c r="A15" s="1" t="s">
        <v>9</v>
      </c>
      <c r="B15" s="3">
        <v>-850</v>
      </c>
      <c r="C15" s="3">
        <f t="shared" si="5"/>
        <v>-868</v>
      </c>
      <c r="D15" s="3">
        <v>-616</v>
      </c>
      <c r="E15" s="3">
        <f t="shared" si="4"/>
        <v>-593</v>
      </c>
      <c r="F15" s="3">
        <v>-557</v>
      </c>
      <c r="G15" s="3">
        <v>-1484</v>
      </c>
      <c r="H15" s="3">
        <v>-1150</v>
      </c>
      <c r="J15" s="2"/>
    </row>
    <row r="16" spans="1:16" x14ac:dyDescent="0.25">
      <c r="A16" t="s">
        <v>14</v>
      </c>
      <c r="B16" s="2">
        <f t="shared" ref="B16:C16" si="6">SUM(B10:B15)</f>
        <v>1256</v>
      </c>
      <c r="C16" s="2">
        <f t="shared" ref="C16" si="7">SUM(C10:C15)</f>
        <v>1516</v>
      </c>
      <c r="D16" s="2">
        <f>SUM(D10:D15)</f>
        <v>-5485</v>
      </c>
      <c r="E16" s="2">
        <f t="shared" si="4"/>
        <v>1951</v>
      </c>
      <c r="F16" s="2">
        <f t="shared" ref="F16:H16" si="8">SUM(F10:F15)</f>
        <v>15846</v>
      </c>
      <c r="G16" s="2">
        <f>SUM(G10:G15)</f>
        <v>-3969</v>
      </c>
      <c r="H16" s="2">
        <f t="shared" si="8"/>
        <v>17797</v>
      </c>
      <c r="J16" s="2"/>
    </row>
    <row r="17" spans="1:8" x14ac:dyDescent="0.25">
      <c r="B17" s="2"/>
      <c r="C17" s="2"/>
      <c r="D17" s="2"/>
      <c r="E17" s="2"/>
      <c r="F17" s="2"/>
      <c r="G17" s="2"/>
      <c r="H17" s="2"/>
    </row>
    <row r="18" spans="1:8" x14ac:dyDescent="0.25">
      <c r="A18" t="s">
        <v>15</v>
      </c>
      <c r="B18" s="2">
        <v>786</v>
      </c>
      <c r="C18" s="2">
        <f>G18-D18</f>
        <v>-486</v>
      </c>
      <c r="D18" s="2">
        <v>-123</v>
      </c>
      <c r="E18" s="2">
        <f>H18-F18</f>
        <v>2995</v>
      </c>
      <c r="F18" s="2">
        <v>4226</v>
      </c>
      <c r="G18" s="2">
        <v>-609</v>
      </c>
      <c r="H18" s="2">
        <v>7221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Ivan</cp:lastModifiedBy>
  <dcterms:created xsi:type="dcterms:W3CDTF">2020-11-10T19:49:40Z</dcterms:created>
  <dcterms:modified xsi:type="dcterms:W3CDTF">2021-08-12T21:35:03Z</dcterms:modified>
</cp:coreProperties>
</file>