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F314F38C-3B20-4A22-8A23-6F148BB006B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lance 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3" i="2" l="1"/>
  <c r="AG22" i="2"/>
  <c r="AF23" i="2"/>
  <c r="AF22" i="2"/>
  <c r="AD22" i="2"/>
  <c r="AE22" i="2"/>
  <c r="AD23" i="2"/>
  <c r="AE23" i="2"/>
  <c r="S22" i="2"/>
  <c r="T22" i="2"/>
  <c r="U22" i="2"/>
  <c r="V22" i="2"/>
  <c r="W22" i="2"/>
  <c r="X22" i="2"/>
  <c r="Y22" i="2"/>
  <c r="Z22" i="2"/>
  <c r="AA22" i="2"/>
  <c r="AB22" i="2"/>
  <c r="AC22" i="2"/>
  <c r="S23" i="2"/>
  <c r="T23" i="2"/>
  <c r="U23" i="2"/>
  <c r="V23" i="2"/>
  <c r="W23" i="2"/>
  <c r="X23" i="2"/>
  <c r="Y23" i="2"/>
  <c r="Z23" i="2"/>
  <c r="AA23" i="2"/>
  <c r="AB23" i="2"/>
  <c r="AC23" i="2"/>
  <c r="R23" i="2"/>
  <c r="R22" i="2"/>
</calcChain>
</file>

<file path=xl/sharedStrings.xml><?xml version="1.0" encoding="utf-8"?>
<sst xmlns="http://schemas.openxmlformats.org/spreadsheetml/2006/main" count="104" uniqueCount="41">
  <si>
    <t>Cash &amp; Equivalents</t>
  </si>
  <si>
    <t>Hong Kong Hang Seng Index (HSI) - Balance Sheet</t>
  </si>
  <si>
    <t>CY 1993</t>
  </si>
  <si>
    <t>CY 1994</t>
  </si>
  <si>
    <t>CY 1995</t>
  </si>
  <si>
    <t>CY 1996</t>
  </si>
  <si>
    <t>CY 1997</t>
  </si>
  <si>
    <t>CY 1998</t>
  </si>
  <si>
    <t>CY 1999</t>
  </si>
  <si>
    <t>CY 2000</t>
  </si>
  <si>
    <t>CY 2001</t>
  </si>
  <si>
    <t>CY 2002</t>
  </si>
  <si>
    <t>CY 2003</t>
  </si>
  <si>
    <t>CY 2004</t>
  </si>
  <si>
    <t>CY 2005</t>
  </si>
  <si>
    <t>CY 2006</t>
  </si>
  <si>
    <t>CY 2007</t>
  </si>
  <si>
    <t>Assets per Share</t>
  </si>
  <si>
    <t>CASH_ST_INVESTMENTS_PER_SH</t>
  </si>
  <si>
    <t>Current Assets</t>
  </si>
  <si>
    <t>BS_CUR_ASSET_REPORT</t>
  </si>
  <si>
    <t>Goodwill</t>
  </si>
  <si>
    <t>BS_GOODWILL</t>
  </si>
  <si>
    <t>Total Assets</t>
  </si>
  <si>
    <t>BS_TOT_ASSET</t>
  </si>
  <si>
    <t>Liabilities &amp; Equity per Share</t>
  </si>
  <si>
    <t>Current Liabilities</t>
  </si>
  <si>
    <t>BS_CUR_LIAB</t>
  </si>
  <si>
    <t>Total Debt</t>
  </si>
  <si>
    <t>SHORT_AND_LONG_TERM_DEBT</t>
  </si>
  <si>
    <t>Total Liabilities</t>
  </si>
  <si>
    <t>BS_TOT_LIAB2</t>
  </si>
  <si>
    <t>Retained Earnings</t>
  </si>
  <si>
    <t>BS_RETAIN_EARN</t>
  </si>
  <si>
    <t>Book Value</t>
  </si>
  <si>
    <t>BOOK_VAL_PER_SH</t>
  </si>
  <si>
    <t>High</t>
  </si>
  <si>
    <t>Low</t>
  </si>
  <si>
    <t>—</t>
  </si>
  <si>
    <t>Lowest PB (Historical)</t>
    <phoneticPr fontId="27" type="noConversion"/>
  </si>
  <si>
    <t>Lowest  (Forward)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</si>
</sst>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新細明體"/>
      <family val="2"/>
      <scheme val="minor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b/>
      <sz val="16"/>
      <color indexed="9"/>
      <name val="Arial"/>
      <family val="2"/>
    </font>
    <font>
      <sz val="10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11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5">
    <xf numFmtId="0" fontId="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6" fillId="3" borderId="0" applyNumberFormat="0" applyBorder="0" applyAlignment="0" applyProtection="0"/>
    <xf numFmtId="0" fontId="2" fillId="33" borderId="0"/>
    <xf numFmtId="0" fontId="20" fillId="6" borderId="8" applyNumberFormat="0" applyAlignment="0" applyProtection="0"/>
    <xf numFmtId="0" fontId="22" fillId="7" borderId="11" applyNumberFormat="0" applyAlignment="0" applyProtection="0"/>
    <xf numFmtId="0" fontId="24" fillId="0" borderId="0" applyNumberFormat="0" applyFill="0" applyBorder="0" applyAlignment="0" applyProtection="0"/>
    <xf numFmtId="0" fontId="7" fillId="33" borderId="1">
      <alignment horizontal="right"/>
    </xf>
    <xf numFmtId="0" fontId="6" fillId="34" borderId="0" applyNumberFormat="0" applyBorder="0" applyProtection="0">
      <alignment horizontal="center"/>
    </xf>
    <xf numFmtId="0" fontId="7" fillId="33" borderId="3">
      <alignment horizontal="right"/>
    </xf>
    <xf numFmtId="0" fontId="7" fillId="33" borderId="3">
      <alignment horizontal="left"/>
    </xf>
    <xf numFmtId="0" fontId="8" fillId="34" borderId="4"/>
    <xf numFmtId="0" fontId="9" fillId="34" borderId="4"/>
    <xf numFmtId="0" fontId="15" fillId="2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8" fillId="5" borderId="8" applyNumberFormat="0" applyAlignment="0" applyProtection="0"/>
    <xf numFmtId="0" fontId="21" fillId="0" borderId="10" applyNumberFormat="0" applyFill="0" applyAlignment="0" applyProtection="0"/>
    <xf numFmtId="0" fontId="17" fillId="4" borderId="0" applyNumberFormat="0" applyBorder="0" applyAlignment="0" applyProtection="0"/>
    <xf numFmtId="0" fontId="10" fillId="8" borderId="12" applyNumberFormat="0" applyFont="0" applyAlignment="0" applyProtection="0"/>
    <xf numFmtId="0" fontId="19" fillId="6" borderId="9" applyNumberFormat="0" applyAlignment="0" applyProtection="0"/>
    <xf numFmtId="0" fontId="11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5" fillId="33" borderId="14" applyNumberFormat="0" applyProtection="0">
      <alignment horizontal="left" vertical="center" readingOrder="1"/>
    </xf>
    <xf numFmtId="3" fontId="1" fillId="34" borderId="2">
      <alignment horizontal="right"/>
    </xf>
    <xf numFmtId="4" fontId="1" fillId="34" borderId="2">
      <alignment horizontal="right"/>
    </xf>
    <xf numFmtId="3" fontId="8" fillId="34" borderId="2">
      <alignment horizontal="right"/>
    </xf>
    <xf numFmtId="0" fontId="4" fillId="34" borderId="15"/>
    <xf numFmtId="9" fontId="10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4" fillId="34" borderId="15" xfId="53"/>
    <xf numFmtId="0" fontId="3" fillId="34" borderId="15" xfId="35" applyFont="1" applyBorder="1"/>
    <xf numFmtId="0" fontId="2" fillId="33" borderId="0" xfId="26" applyNumberFormat="1" applyFont="1" applyFill="1" applyBorder="1" applyAlignment="1" applyProtection="1"/>
    <xf numFmtId="0" fontId="6" fillId="34" borderId="0" xfId="31" applyFont="1" applyFill="1" applyAlignment="1">
      <alignment horizontal="center"/>
    </xf>
    <xf numFmtId="0" fontId="7" fillId="33" borderId="3" xfId="33" applyNumberFormat="1" applyFont="1" applyFill="1" applyBorder="1" applyAlignment="1" applyProtection="1">
      <alignment horizontal="left"/>
    </xf>
    <xf numFmtId="0" fontId="7" fillId="33" borderId="3" xfId="32" applyNumberFormat="1" applyFont="1" applyFill="1" applyBorder="1" applyAlignment="1" applyProtection="1">
      <alignment horizontal="right"/>
    </xf>
    <xf numFmtId="0" fontId="8" fillId="34" borderId="4" xfId="34" applyNumberFormat="1" applyFont="1" applyFill="1" applyBorder="1" applyAlignment="1" applyProtection="1"/>
    <xf numFmtId="0" fontId="5" fillId="33" borderId="14" xfId="49" applyFont="1" applyFill="1" applyBorder="1" applyAlignment="1">
      <alignment horizontal="left" vertical="center" readingOrder="1"/>
    </xf>
    <xf numFmtId="0" fontId="3" fillId="34" borderId="4" xfId="35" applyNumberFormat="1" applyFont="1" applyFill="1" applyBorder="1" applyAlignment="1" applyProtection="1"/>
    <xf numFmtId="3" fontId="1" fillId="34" borderId="2" xfId="50" applyNumberFormat="1" applyFont="1" applyFill="1" applyBorder="1" applyAlignment="1" applyProtection="1">
      <alignment horizontal="right"/>
    </xf>
    <xf numFmtId="4" fontId="1" fillId="34" borderId="2" xfId="51" applyNumberFormat="1" applyFont="1" applyFill="1" applyBorder="1" applyAlignment="1" applyProtection="1">
      <alignment horizontal="right"/>
    </xf>
    <xf numFmtId="3" fontId="8" fillId="34" borderId="2" xfId="52" applyNumberFormat="1" applyFont="1" applyFill="1" applyBorder="1" applyAlignment="1" applyProtection="1">
      <alignment horizontal="right"/>
    </xf>
    <xf numFmtId="2" fontId="0" fillId="0" borderId="0" xfId="0" applyNumberFormat="1"/>
    <xf numFmtId="2" fontId="0" fillId="35" borderId="0" xfId="0" applyNumberFormat="1" applyFill="1"/>
    <xf numFmtId="38" fontId="1" fillId="34" borderId="2" xfId="51" applyNumberFormat="1" applyFont="1" applyFill="1" applyBorder="1" applyAlignment="1" applyProtection="1">
      <alignment horizontal="right"/>
    </xf>
    <xf numFmtId="38" fontId="0" fillId="0" borderId="0" xfId="0" applyNumberFormat="1"/>
    <xf numFmtId="9" fontId="0" fillId="0" borderId="0" xfId="54" applyFont="1" applyAlignment="1"/>
  </cellXfs>
  <cellStyles count="5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blp_column_header" xfId="26" xr:uid="{00000000-0005-0000-0000-000019000000}"/>
    <cellStyle name="blp_title_header_row_left" xfId="49" xr:uid="{00000000-0005-0000-0000-00001A000000}"/>
    <cellStyle name="fa_column_header_bottom" xfId="30" xr:uid="{00000000-0005-0000-0000-00001E000000}"/>
    <cellStyle name="fa_column_header_empty" xfId="31" xr:uid="{00000000-0005-0000-0000-000020000000}"/>
    <cellStyle name="fa_column_header_top" xfId="32" xr:uid="{00000000-0005-0000-0000-000021000000}"/>
    <cellStyle name="fa_column_header_top_left" xfId="33" xr:uid="{00000000-0005-0000-0000-000022000000}"/>
    <cellStyle name="fa_data_bold_0_grouped" xfId="52" xr:uid="{00000000-0005-0000-0000-000023000000}"/>
    <cellStyle name="fa_data_standard_0_grouped" xfId="50" xr:uid="{00000000-0005-0000-0000-000024000000}"/>
    <cellStyle name="fa_data_standard_2_grouped" xfId="51" xr:uid="{00000000-0005-0000-0000-000025000000}"/>
    <cellStyle name="fa_row_header_bold" xfId="34" xr:uid="{00000000-0005-0000-0000-000027000000}"/>
    <cellStyle name="fa_row_header_italic" xfId="53" xr:uid="{939C2F60-54EB-4956-8A1D-D6E4091F4BFE}"/>
    <cellStyle name="fa_row_header_standard" xfId="35" xr:uid="{00000000-0005-0000-0000-000028000000}"/>
    <cellStyle name="一般" xfId="0" builtinId="0"/>
    <cellStyle name="中等" xfId="43" builtinId="28" customBuiltin="1"/>
    <cellStyle name="合計" xfId="47" builtinId="25" customBuiltin="1"/>
    <cellStyle name="好" xfId="36" builtinId="26" customBuiltin="1"/>
    <cellStyle name="百分比" xfId="54" builtinId="5"/>
    <cellStyle name="計算方式" xfId="27" builtinId="22" customBuiltin="1"/>
    <cellStyle name="連結的儲存格" xfId="42" builtinId="24" customBuiltin="1"/>
    <cellStyle name="備註" xfId="44" builtinId="10" customBuiltin="1"/>
    <cellStyle name="說明文字" xfId="29" builtinId="53" customBuiltin="1"/>
    <cellStyle name="輔色1" xfId="19" builtinId="29" customBuiltin="1"/>
    <cellStyle name="輔色2" xfId="20" builtinId="33" customBuiltin="1"/>
    <cellStyle name="輔色3" xfId="21" builtinId="37" customBuiltin="1"/>
    <cellStyle name="輔色4" xfId="22" builtinId="41" customBuiltin="1"/>
    <cellStyle name="輔色5" xfId="23" builtinId="45" customBuiltin="1"/>
    <cellStyle name="輔色6" xfId="24" builtinId="49" customBuiltin="1"/>
    <cellStyle name="標題" xfId="4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5" builtinId="21" customBuiltin="1"/>
    <cellStyle name="檢查儲存格" xfId="28" builtinId="23" customBuiltin="1"/>
    <cellStyle name="壞" xfId="25" builtinId="27" customBuiltin="1"/>
    <cellStyle name="警告文字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workbookViewId="0">
      <selection activeCell="W26" sqref="W26"/>
    </sheetView>
  </sheetViews>
  <sheetFormatPr defaultRowHeight="15.75" x14ac:dyDescent="0.25"/>
  <cols>
    <col min="1" max="1" width="21.85546875" customWidth="1"/>
    <col min="2" max="2" width="0" hidden="1" customWidth="1"/>
    <col min="3" max="16" width="13" hidden="1" customWidth="1"/>
    <col min="17" max="17" width="10" hidden="1" customWidth="1"/>
    <col min="18" max="31" width="9.140625" customWidth="1"/>
  </cols>
  <sheetData>
    <row r="1" spans="1:3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20.25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5"/>
      <c r="B4" s="5"/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>
        <v>2008</v>
      </c>
      <c r="S4" s="6">
        <v>2009</v>
      </c>
      <c r="T4" s="6">
        <v>2010</v>
      </c>
      <c r="U4" s="6">
        <v>2011</v>
      </c>
      <c r="V4" s="6">
        <v>2012</v>
      </c>
      <c r="W4" s="6">
        <v>2013</v>
      </c>
      <c r="X4" s="6">
        <v>2014</v>
      </c>
      <c r="Y4" s="6">
        <v>2015</v>
      </c>
      <c r="Z4" s="6">
        <v>2016</v>
      </c>
      <c r="AA4" s="6">
        <v>2017</v>
      </c>
      <c r="AB4" s="6">
        <v>2018</v>
      </c>
      <c r="AC4" s="6">
        <v>2019</v>
      </c>
      <c r="AD4" s="6">
        <v>2020</v>
      </c>
      <c r="AE4" s="6">
        <v>2021</v>
      </c>
      <c r="AF4" s="6">
        <v>2022</v>
      </c>
      <c r="AG4" s="6"/>
    </row>
    <row r="5" spans="1:33" hidden="1" x14ac:dyDescent="0.25">
      <c r="A5" s="7" t="s">
        <v>17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idden="1" x14ac:dyDescent="0.25">
      <c r="A6" s="9" t="s">
        <v>0</v>
      </c>
      <c r="B6" s="9" t="s">
        <v>18</v>
      </c>
      <c r="C6" s="11" t="s">
        <v>38</v>
      </c>
      <c r="D6" s="11" t="s">
        <v>38</v>
      </c>
      <c r="E6" s="11" t="s">
        <v>38</v>
      </c>
      <c r="F6" s="11" t="s">
        <v>38</v>
      </c>
      <c r="G6" s="11" t="s">
        <v>38</v>
      </c>
      <c r="H6" s="11" t="s">
        <v>38</v>
      </c>
      <c r="I6" s="11" t="s">
        <v>38</v>
      </c>
      <c r="J6" s="11" t="s">
        <v>38</v>
      </c>
      <c r="K6" s="11">
        <v>5772.98</v>
      </c>
      <c r="L6" s="11">
        <v>5228.22</v>
      </c>
      <c r="M6" s="11">
        <v>5813.45</v>
      </c>
      <c r="N6" s="11">
        <v>6241.12</v>
      </c>
      <c r="O6" s="11">
        <v>5810.34</v>
      </c>
      <c r="P6" s="11">
        <v>7510.75</v>
      </c>
      <c r="Q6" s="11">
        <v>11386.44</v>
      </c>
      <c r="R6" s="11">
        <v>11279.87</v>
      </c>
      <c r="S6" s="11">
        <v>14425.07</v>
      </c>
      <c r="T6" s="11">
        <v>15869.62</v>
      </c>
      <c r="U6" s="11">
        <v>20014.669999999998</v>
      </c>
      <c r="V6" s="11">
        <v>21226.63</v>
      </c>
      <c r="W6" s="11">
        <v>22297.8</v>
      </c>
      <c r="X6" s="11">
        <v>23412.15</v>
      </c>
      <c r="Y6" s="11">
        <v>20665.66</v>
      </c>
      <c r="Z6" s="11">
        <v>22711.68</v>
      </c>
      <c r="AA6" s="11">
        <v>26736.11</v>
      </c>
      <c r="AB6" s="11">
        <v>25248.87</v>
      </c>
      <c r="AC6" s="11">
        <v>24780.55</v>
      </c>
      <c r="AD6" s="11"/>
      <c r="AE6" s="11"/>
      <c r="AF6" s="11"/>
      <c r="AG6" s="11"/>
    </row>
    <row r="7" spans="1:33" hidden="1" x14ac:dyDescent="0.25">
      <c r="A7" s="9" t="s">
        <v>19</v>
      </c>
      <c r="B7" s="9" t="s">
        <v>20</v>
      </c>
      <c r="C7" s="11" t="s">
        <v>38</v>
      </c>
      <c r="D7" s="11" t="s">
        <v>38</v>
      </c>
      <c r="E7" s="11" t="s">
        <v>38</v>
      </c>
      <c r="F7" s="11" t="s">
        <v>38</v>
      </c>
      <c r="G7" s="11" t="s">
        <v>38</v>
      </c>
      <c r="H7" s="11" t="s">
        <v>38</v>
      </c>
      <c r="I7" s="11" t="s">
        <v>38</v>
      </c>
      <c r="J7" s="11" t="s">
        <v>38</v>
      </c>
      <c r="K7" s="11">
        <v>2649.91</v>
      </c>
      <c r="L7" s="11">
        <v>2778.8</v>
      </c>
      <c r="M7" s="11">
        <v>3148.74</v>
      </c>
      <c r="N7" s="11">
        <v>2960.53</v>
      </c>
      <c r="O7" s="11">
        <v>3314.79</v>
      </c>
      <c r="P7" s="11">
        <v>3999.34</v>
      </c>
      <c r="Q7" s="11">
        <v>4987.3</v>
      </c>
      <c r="R7" s="11">
        <v>5102.4399999999996</v>
      </c>
      <c r="S7" s="11">
        <v>5097.87</v>
      </c>
      <c r="T7" s="11">
        <v>6613.82</v>
      </c>
      <c r="U7" s="11">
        <v>7019.12</v>
      </c>
      <c r="V7" s="11">
        <v>7626.51</v>
      </c>
      <c r="W7" s="11">
        <v>8662.16</v>
      </c>
      <c r="X7" s="11">
        <v>13300.64</v>
      </c>
      <c r="Y7" s="11">
        <v>15214.22</v>
      </c>
      <c r="Z7" s="11">
        <v>10876.87</v>
      </c>
      <c r="AA7" s="11">
        <v>14665.89</v>
      </c>
      <c r="AB7" s="11">
        <v>15272.13</v>
      </c>
      <c r="AC7" s="11">
        <v>16041.92</v>
      </c>
      <c r="AD7" s="11"/>
      <c r="AE7" s="11"/>
      <c r="AF7" s="11"/>
      <c r="AG7" s="11"/>
    </row>
    <row r="8" spans="1:33" hidden="1" x14ac:dyDescent="0.25">
      <c r="A8" s="9" t="s">
        <v>21</v>
      </c>
      <c r="B8" s="9" t="s">
        <v>22</v>
      </c>
      <c r="C8" s="11" t="s">
        <v>38</v>
      </c>
      <c r="D8" s="11" t="s">
        <v>38</v>
      </c>
      <c r="E8" s="11" t="s">
        <v>38</v>
      </c>
      <c r="F8" s="11" t="s">
        <v>38</v>
      </c>
      <c r="G8" s="11" t="s">
        <v>38</v>
      </c>
      <c r="H8" s="11" t="s">
        <v>38</v>
      </c>
      <c r="I8" s="11" t="s">
        <v>38</v>
      </c>
      <c r="J8" s="11" t="s">
        <v>38</v>
      </c>
      <c r="K8" s="11">
        <v>562.02</v>
      </c>
      <c r="L8" s="11">
        <v>748.01</v>
      </c>
      <c r="M8" s="11">
        <v>1009.91</v>
      </c>
      <c r="N8" s="11">
        <v>1059.7</v>
      </c>
      <c r="O8" s="11">
        <v>1189.99</v>
      </c>
      <c r="P8" s="11">
        <v>1220.48</v>
      </c>
      <c r="Q8" s="11">
        <v>1252.06</v>
      </c>
      <c r="R8" s="11">
        <v>718.61</v>
      </c>
      <c r="S8" s="11">
        <v>647.65</v>
      </c>
      <c r="T8" s="11">
        <v>771.47</v>
      </c>
      <c r="U8" s="11">
        <v>823.57</v>
      </c>
      <c r="V8" s="11">
        <v>835.65</v>
      </c>
      <c r="W8" s="11">
        <v>893.65</v>
      </c>
      <c r="X8" s="11">
        <v>845.54</v>
      </c>
      <c r="Y8" s="11">
        <v>1247.8900000000001</v>
      </c>
      <c r="Z8" s="11">
        <v>1162.81</v>
      </c>
      <c r="AA8" s="11">
        <v>1177.31</v>
      </c>
      <c r="AB8" s="11">
        <v>1222.4000000000001</v>
      </c>
      <c r="AC8" s="11">
        <v>1121.6099999999999</v>
      </c>
      <c r="AD8" s="11"/>
      <c r="AE8" s="11"/>
      <c r="AF8" s="11"/>
      <c r="AG8" s="11"/>
    </row>
    <row r="9" spans="1:33" hidden="1" x14ac:dyDescent="0.25">
      <c r="A9" s="9" t="s">
        <v>23</v>
      </c>
      <c r="B9" s="9" t="s">
        <v>24</v>
      </c>
      <c r="C9" s="11" t="s">
        <v>38</v>
      </c>
      <c r="D9" s="11" t="s">
        <v>38</v>
      </c>
      <c r="E9" s="11" t="s">
        <v>38</v>
      </c>
      <c r="F9" s="11" t="s">
        <v>38</v>
      </c>
      <c r="G9" s="11" t="s">
        <v>38</v>
      </c>
      <c r="H9" s="11" t="s">
        <v>38</v>
      </c>
      <c r="I9" s="11" t="s">
        <v>38</v>
      </c>
      <c r="J9" s="11" t="s">
        <v>38</v>
      </c>
      <c r="K9" s="11">
        <v>31661.040000000001</v>
      </c>
      <c r="L9" s="11">
        <v>34599.980000000003</v>
      </c>
      <c r="M9" s="11">
        <v>40342.32</v>
      </c>
      <c r="N9" s="11">
        <v>47619.19</v>
      </c>
      <c r="O9" s="11">
        <v>54269.69</v>
      </c>
      <c r="P9" s="11">
        <v>63619.46</v>
      </c>
      <c r="Q9" s="11">
        <v>85302.76</v>
      </c>
      <c r="R9" s="11">
        <v>84187.43</v>
      </c>
      <c r="S9" s="11">
        <v>94802.44</v>
      </c>
      <c r="T9" s="11">
        <v>102799.84</v>
      </c>
      <c r="U9" s="11">
        <v>120221.22</v>
      </c>
      <c r="V9" s="11">
        <v>130231.82</v>
      </c>
      <c r="W9" s="11">
        <v>134664.79999999999</v>
      </c>
      <c r="X9" s="11">
        <v>138490.9</v>
      </c>
      <c r="Y9" s="11">
        <v>133657.03</v>
      </c>
      <c r="Z9" s="11">
        <v>143701.07999999999</v>
      </c>
      <c r="AA9" s="11">
        <v>166242.78</v>
      </c>
      <c r="AB9" s="11">
        <v>165615.29999999999</v>
      </c>
      <c r="AC9" s="11">
        <v>178506.05</v>
      </c>
      <c r="AD9" s="11"/>
      <c r="AE9" s="11"/>
      <c r="AF9" s="11"/>
      <c r="AG9" s="11"/>
    </row>
    <row r="10" spans="1:33" hidden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idden="1" x14ac:dyDescent="0.25">
      <c r="A11" s="7" t="s">
        <v>25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idden="1" x14ac:dyDescent="0.25">
      <c r="A12" s="9" t="s">
        <v>26</v>
      </c>
      <c r="B12" s="9" t="s">
        <v>27</v>
      </c>
      <c r="C12" s="11" t="s">
        <v>38</v>
      </c>
      <c r="D12" s="11" t="s">
        <v>38</v>
      </c>
      <c r="E12" s="11" t="s">
        <v>38</v>
      </c>
      <c r="F12" s="11" t="s">
        <v>38</v>
      </c>
      <c r="G12" s="11" t="s">
        <v>38</v>
      </c>
      <c r="H12" s="11" t="s">
        <v>38</v>
      </c>
      <c r="I12" s="11" t="s">
        <v>38</v>
      </c>
      <c r="J12" s="11" t="s">
        <v>38</v>
      </c>
      <c r="K12" s="11">
        <v>1614.44</v>
      </c>
      <c r="L12" s="11">
        <v>2180.7600000000002</v>
      </c>
      <c r="M12" s="11">
        <v>2216.08</v>
      </c>
      <c r="N12" s="11">
        <v>2267.35</v>
      </c>
      <c r="O12" s="11">
        <v>2426.91</v>
      </c>
      <c r="P12" s="11">
        <v>3223.45</v>
      </c>
      <c r="Q12" s="11">
        <v>3785.91</v>
      </c>
      <c r="R12" s="11">
        <v>3781.9</v>
      </c>
      <c r="S12" s="11">
        <v>3892.79</v>
      </c>
      <c r="T12" s="11">
        <v>5018.3999999999996</v>
      </c>
      <c r="U12" s="11">
        <v>5504.64</v>
      </c>
      <c r="V12" s="11">
        <v>5604.8</v>
      </c>
      <c r="W12" s="11">
        <v>7302.7</v>
      </c>
      <c r="X12" s="11">
        <v>12832.29</v>
      </c>
      <c r="Y12" s="11">
        <v>13897.43</v>
      </c>
      <c r="Z12" s="11">
        <v>8250.7999999999993</v>
      </c>
      <c r="AA12" s="11">
        <v>11630.44</v>
      </c>
      <c r="AB12" s="11">
        <v>11599.25</v>
      </c>
      <c r="AC12" s="11">
        <v>12264.63</v>
      </c>
      <c r="AD12" s="11"/>
      <c r="AE12" s="11"/>
      <c r="AF12" s="11"/>
      <c r="AG12" s="11"/>
    </row>
    <row r="13" spans="1:33" hidden="1" x14ac:dyDescent="0.25">
      <c r="A13" s="9" t="s">
        <v>28</v>
      </c>
      <c r="B13" s="9" t="s">
        <v>29</v>
      </c>
      <c r="C13" s="11" t="s">
        <v>38</v>
      </c>
      <c r="D13" s="11" t="s">
        <v>38</v>
      </c>
      <c r="E13" s="11" t="s">
        <v>38</v>
      </c>
      <c r="F13" s="11" t="s">
        <v>38</v>
      </c>
      <c r="G13" s="11" t="s">
        <v>38</v>
      </c>
      <c r="H13" s="11" t="s">
        <v>38</v>
      </c>
      <c r="I13" s="11" t="s">
        <v>38</v>
      </c>
      <c r="J13" s="11" t="s">
        <v>38</v>
      </c>
      <c r="K13" s="11">
        <v>6155.27</v>
      </c>
      <c r="L13" s="11">
        <v>5322.43</v>
      </c>
      <c r="M13" s="11">
        <v>8906.9599999999991</v>
      </c>
      <c r="N13" s="11">
        <v>11042.48</v>
      </c>
      <c r="O13" s="11">
        <v>9881.59</v>
      </c>
      <c r="P13" s="11">
        <v>11475.21</v>
      </c>
      <c r="Q13" s="11">
        <v>13709</v>
      </c>
      <c r="R13" s="11">
        <v>11122.24</v>
      </c>
      <c r="S13" s="11">
        <v>16932.759999999998</v>
      </c>
      <c r="T13" s="11">
        <v>19031.02</v>
      </c>
      <c r="U13" s="11">
        <v>20326.46</v>
      </c>
      <c r="V13" s="11">
        <v>21558.55</v>
      </c>
      <c r="W13" s="11">
        <v>20540.98</v>
      </c>
      <c r="X13" s="11">
        <v>22783.81</v>
      </c>
      <c r="Y13" s="11">
        <v>21012.2</v>
      </c>
      <c r="Z13" s="11">
        <v>22374.73</v>
      </c>
      <c r="AA13" s="11">
        <v>26227.98</v>
      </c>
      <c r="AB13" s="11">
        <v>25411.26</v>
      </c>
      <c r="AC13" s="11">
        <v>26967.599999999999</v>
      </c>
      <c r="AD13" s="11"/>
      <c r="AE13" s="11"/>
      <c r="AF13" s="11"/>
      <c r="AG13" s="11"/>
    </row>
    <row r="14" spans="1:33" hidden="1" x14ac:dyDescent="0.25">
      <c r="A14" s="9" t="s">
        <v>30</v>
      </c>
      <c r="B14" s="9" t="s">
        <v>31</v>
      </c>
      <c r="C14" s="11" t="s">
        <v>38</v>
      </c>
      <c r="D14" s="11" t="s">
        <v>38</v>
      </c>
      <c r="E14" s="11" t="s">
        <v>38</v>
      </c>
      <c r="F14" s="11" t="s">
        <v>38</v>
      </c>
      <c r="G14" s="11" t="s">
        <v>38</v>
      </c>
      <c r="H14" s="11" t="s">
        <v>38</v>
      </c>
      <c r="I14" s="11" t="s">
        <v>38</v>
      </c>
      <c r="J14" s="11" t="s">
        <v>38</v>
      </c>
      <c r="K14" s="11">
        <v>24992.639999999999</v>
      </c>
      <c r="L14" s="11">
        <v>27815.45</v>
      </c>
      <c r="M14" s="11">
        <v>33396.980000000003</v>
      </c>
      <c r="N14" s="11">
        <v>39912.29</v>
      </c>
      <c r="O14" s="11">
        <v>46082.2</v>
      </c>
      <c r="P14" s="11">
        <v>54271.4</v>
      </c>
      <c r="Q14" s="11">
        <v>74613.48</v>
      </c>
      <c r="R14" s="11">
        <v>74112.83</v>
      </c>
      <c r="S14" s="11">
        <v>83421.919999999998</v>
      </c>
      <c r="T14" s="11">
        <v>89545.96</v>
      </c>
      <c r="U14" s="11">
        <v>105448.42</v>
      </c>
      <c r="V14" s="11">
        <v>114053.64</v>
      </c>
      <c r="W14" s="11">
        <v>117266.9</v>
      </c>
      <c r="X14" s="11">
        <v>119395.4</v>
      </c>
      <c r="Y14" s="11">
        <v>113427.31</v>
      </c>
      <c r="Z14" s="11">
        <v>122983.24</v>
      </c>
      <c r="AA14" s="11">
        <v>142153.54999999999</v>
      </c>
      <c r="AB14" s="11">
        <v>141855.46</v>
      </c>
      <c r="AC14" s="11">
        <v>153317.6</v>
      </c>
      <c r="AD14" s="11"/>
      <c r="AE14" s="11"/>
      <c r="AF14" s="11"/>
      <c r="AG14" s="11"/>
    </row>
    <row r="15" spans="1:33" hidden="1" x14ac:dyDescent="0.25">
      <c r="A15" s="9" t="s">
        <v>32</v>
      </c>
      <c r="B15" s="9" t="s">
        <v>33</v>
      </c>
      <c r="C15" s="11" t="s">
        <v>38</v>
      </c>
      <c r="D15" s="11" t="s">
        <v>38</v>
      </c>
      <c r="E15" s="11" t="s">
        <v>38</v>
      </c>
      <c r="F15" s="11" t="s">
        <v>38</v>
      </c>
      <c r="G15" s="11" t="s">
        <v>38</v>
      </c>
      <c r="H15" s="11" t="s">
        <v>38</v>
      </c>
      <c r="I15" s="11" t="s">
        <v>38</v>
      </c>
      <c r="J15" s="11" t="s">
        <v>38</v>
      </c>
      <c r="K15" s="11">
        <v>2618</v>
      </c>
      <c r="L15" s="11">
        <v>2851.92</v>
      </c>
      <c r="M15" s="11">
        <v>3195.6</v>
      </c>
      <c r="N15" s="11">
        <v>4549.01</v>
      </c>
      <c r="O15" s="11">
        <v>5079.6099999999997</v>
      </c>
      <c r="P15" s="11">
        <v>5885.6</v>
      </c>
      <c r="Q15" s="11">
        <v>7183.99</v>
      </c>
      <c r="R15" s="11">
        <v>6447.4</v>
      </c>
      <c r="S15" s="11">
        <v>7337.08</v>
      </c>
      <c r="T15" s="11">
        <v>8890</v>
      </c>
      <c r="U15" s="11">
        <v>10064.49</v>
      </c>
      <c r="V15" s="11">
        <v>11141.8</v>
      </c>
      <c r="W15" s="11">
        <v>12218.78</v>
      </c>
      <c r="X15" s="11">
        <v>13738.05</v>
      </c>
      <c r="Y15" s="11">
        <v>13195.39</v>
      </c>
      <c r="Z15" s="11">
        <v>13949.4</v>
      </c>
      <c r="AA15" s="11">
        <v>16105.49</v>
      </c>
      <c r="AB15" s="11">
        <v>16265.6</v>
      </c>
      <c r="AC15" s="11">
        <v>17813.009999999998</v>
      </c>
      <c r="AD15" s="11"/>
      <c r="AE15" s="11"/>
      <c r="AF15" s="11"/>
      <c r="AG15" s="11"/>
    </row>
    <row r="16" spans="1:33" x14ac:dyDescent="0.25">
      <c r="A16" s="9" t="s">
        <v>34</v>
      </c>
      <c r="B16" s="9" t="s">
        <v>35</v>
      </c>
      <c r="C16" s="11">
        <v>4220.79</v>
      </c>
      <c r="D16" s="11">
        <v>5162.29</v>
      </c>
      <c r="E16" s="11">
        <v>5608.87</v>
      </c>
      <c r="F16" s="11">
        <v>6652.48</v>
      </c>
      <c r="G16" s="11">
        <v>7460.9</v>
      </c>
      <c r="H16" s="11">
        <v>6833.48</v>
      </c>
      <c r="I16" s="11">
        <v>6075.95</v>
      </c>
      <c r="J16" s="11">
        <v>6103.14</v>
      </c>
      <c r="K16" s="11">
        <v>6135.38</v>
      </c>
      <c r="L16" s="11">
        <v>6227.74</v>
      </c>
      <c r="M16" s="11">
        <v>6343.59</v>
      </c>
      <c r="N16" s="11">
        <v>7046.11</v>
      </c>
      <c r="O16" s="11">
        <v>7802.09</v>
      </c>
      <c r="P16" s="11">
        <v>8811.14</v>
      </c>
      <c r="Q16" s="15">
        <v>10117.540000000001</v>
      </c>
      <c r="R16" s="15">
        <v>9541.2199999999993</v>
      </c>
      <c r="S16" s="15">
        <v>10890.32</v>
      </c>
      <c r="T16" s="15">
        <v>12814.9</v>
      </c>
      <c r="U16" s="15">
        <v>13967.76</v>
      </c>
      <c r="V16" s="15">
        <v>15339.54</v>
      </c>
      <c r="W16" s="15">
        <v>16297.74</v>
      </c>
      <c r="X16" s="15">
        <v>17897.740000000002</v>
      </c>
      <c r="Y16" s="15">
        <v>18754.72</v>
      </c>
      <c r="Z16" s="15">
        <v>19161.689999999999</v>
      </c>
      <c r="AA16" s="15">
        <v>21786.61</v>
      </c>
      <c r="AB16" s="15">
        <v>21477.02</v>
      </c>
      <c r="AC16" s="15">
        <v>23229</v>
      </c>
      <c r="AD16" s="15">
        <v>24257</v>
      </c>
      <c r="AE16" s="15">
        <v>21235</v>
      </c>
      <c r="AF16" s="15">
        <v>22876</v>
      </c>
      <c r="AG16" s="15"/>
    </row>
    <row r="17" spans="1:33" hidden="1" x14ac:dyDescent="0.25"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6"/>
      <c r="AE17" s="16"/>
      <c r="AF17" s="16"/>
      <c r="AG17" s="16"/>
    </row>
    <row r="18" spans="1:33" hidden="1" x14ac:dyDescent="0.25">
      <c r="A18" s="2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  <c r="AE18" s="16"/>
      <c r="AF18" s="16"/>
      <c r="AG18" s="16"/>
    </row>
    <row r="19" spans="1:33" x14ac:dyDescent="0.25">
      <c r="A19" s="1" t="s">
        <v>36</v>
      </c>
      <c r="Q19" s="15">
        <v>31958.41</v>
      </c>
      <c r="R19" s="15">
        <v>27853.599999999999</v>
      </c>
      <c r="S19" s="15">
        <v>23099.57</v>
      </c>
      <c r="T19" s="15">
        <v>24988.57</v>
      </c>
      <c r="U19" s="15">
        <v>24468.639999999999</v>
      </c>
      <c r="V19" s="15">
        <v>22718.83</v>
      </c>
      <c r="W19" s="15">
        <v>24110.02</v>
      </c>
      <c r="X19" s="15">
        <v>25362.98</v>
      </c>
      <c r="Y19" s="15">
        <v>28588.52</v>
      </c>
      <c r="Z19" s="15">
        <v>24364</v>
      </c>
      <c r="AA19" s="15">
        <v>30199.69</v>
      </c>
      <c r="AB19" s="15">
        <v>33484.080000000002</v>
      </c>
      <c r="AC19" s="15">
        <v>30280.12</v>
      </c>
      <c r="AD19" s="16">
        <v>29175</v>
      </c>
      <c r="AE19" s="16">
        <v>31183</v>
      </c>
      <c r="AF19" s="16"/>
      <c r="AG19" s="16"/>
    </row>
    <row r="20" spans="1:33" x14ac:dyDescent="0.25">
      <c r="A20" s="1" t="s">
        <v>37</v>
      </c>
      <c r="Q20" s="15">
        <v>18659.23</v>
      </c>
      <c r="R20" s="15">
        <v>10676.29</v>
      </c>
      <c r="S20" s="15">
        <v>11344.58</v>
      </c>
      <c r="T20" s="15">
        <v>18971.52</v>
      </c>
      <c r="U20" s="15">
        <v>16170.35</v>
      </c>
      <c r="V20" s="15">
        <v>18056.400000000001</v>
      </c>
      <c r="W20" s="15">
        <v>19430.39</v>
      </c>
      <c r="X20" s="15">
        <v>21137.61</v>
      </c>
      <c r="Y20" s="15">
        <v>20368.12</v>
      </c>
      <c r="Z20" s="15">
        <v>18278.8</v>
      </c>
      <c r="AA20" s="15">
        <v>21883.82</v>
      </c>
      <c r="AB20" s="15">
        <v>24540.63</v>
      </c>
      <c r="AC20" s="15">
        <v>24896.87</v>
      </c>
      <c r="AD20" s="16">
        <v>21139</v>
      </c>
      <c r="AE20" s="16">
        <v>24748</v>
      </c>
      <c r="AF20" s="16"/>
      <c r="AG20" s="16"/>
    </row>
    <row r="21" spans="1:33" x14ac:dyDescent="0.25"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3" x14ac:dyDescent="0.25">
      <c r="A22" t="s">
        <v>39</v>
      </c>
      <c r="R22" s="14">
        <f>R20/Q16</f>
        <v>1.0552258750644921</v>
      </c>
      <c r="S22" s="13">
        <f>S20/R16</f>
        <v>1.1890072757991117</v>
      </c>
      <c r="T22" s="13">
        <f>T20/S16</f>
        <v>1.7420534933776051</v>
      </c>
      <c r="U22" s="13">
        <f>U20/T16</f>
        <v>1.261839733435298</v>
      </c>
      <c r="V22" s="13">
        <f>V20/U16</f>
        <v>1.2927198061822369</v>
      </c>
      <c r="W22" s="13">
        <f>W20/V16</f>
        <v>1.2666866151136214</v>
      </c>
      <c r="X22" s="13">
        <f>X20/W16</f>
        <v>1.2969657142646773</v>
      </c>
      <c r="Y22" s="13">
        <f>Y20/X16</f>
        <v>1.1380274827995041</v>
      </c>
      <c r="Z22" s="14">
        <f>Z20/Y16</f>
        <v>0.97462398798809036</v>
      </c>
      <c r="AA22" s="13">
        <f>AA20/Z16</f>
        <v>1.1420610603761987</v>
      </c>
      <c r="AB22" s="13">
        <f>AB20/AA16</f>
        <v>1.126408835518697</v>
      </c>
      <c r="AC22" s="13">
        <f>AC20/AB16</f>
        <v>1.1592329848368161</v>
      </c>
      <c r="AD22" s="14">
        <f t="shared" ref="AD22:AE22" si="0">AD20/AC16</f>
        <v>0.91002626027810063</v>
      </c>
      <c r="AE22" s="13">
        <f t="shared" si="0"/>
        <v>1.0202415797501752</v>
      </c>
      <c r="AF22" s="13">
        <f t="shared" ref="AF22:AG22" si="1">AF20/AE16</f>
        <v>0</v>
      </c>
      <c r="AG22" s="13">
        <f t="shared" si="1"/>
        <v>0</v>
      </c>
    </row>
    <row r="23" spans="1:33" x14ac:dyDescent="0.25">
      <c r="A23" t="s">
        <v>40</v>
      </c>
      <c r="R23" s="14">
        <f>R20/R16</f>
        <v>1.1189648703205672</v>
      </c>
      <c r="S23" s="13">
        <f>S20/S16</f>
        <v>1.0417122729176003</v>
      </c>
      <c r="T23" s="13">
        <f>T20/T16</f>
        <v>1.4804266908052346</v>
      </c>
      <c r="U23" s="13">
        <f>U20/U16</f>
        <v>1.1576909969816205</v>
      </c>
      <c r="V23" s="13">
        <f>V20/V16</f>
        <v>1.1771148287367157</v>
      </c>
      <c r="W23" s="13">
        <f>W20/W16</f>
        <v>1.1922137670621815</v>
      </c>
      <c r="X23" s="13">
        <f>X20/X16</f>
        <v>1.181021179210336</v>
      </c>
      <c r="Y23" s="13">
        <f>Y20/Y16</f>
        <v>1.0860263443015943</v>
      </c>
      <c r="Z23" s="14">
        <f>Z20/Z16</f>
        <v>0.95392421023406604</v>
      </c>
      <c r="AA23" s="13">
        <f>AA20/AA16</f>
        <v>1.0044619149101213</v>
      </c>
      <c r="AB23" s="13">
        <f>AB20/AB16</f>
        <v>1.1426459536751374</v>
      </c>
      <c r="AC23" s="13">
        <f>AC20/AC16</f>
        <v>1.0718011967798871</v>
      </c>
      <c r="AD23" s="14">
        <f t="shared" ref="AD23:AE23" si="2">AD20/AD16</f>
        <v>0.87145978480438635</v>
      </c>
      <c r="AE23" s="13">
        <f t="shared" si="2"/>
        <v>1.1654344242995056</v>
      </c>
      <c r="AF23" s="13">
        <f t="shared" ref="AF23:AG23" si="3">AF20/AF16</f>
        <v>0</v>
      </c>
      <c r="AG23" s="13" t="e">
        <f t="shared" si="3"/>
        <v>#DIV/0!</v>
      </c>
    </row>
  </sheetData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Ivan</cp:lastModifiedBy>
  <dcterms:created xsi:type="dcterms:W3CDTF">2013-04-03T15:49:21Z</dcterms:created>
  <dcterms:modified xsi:type="dcterms:W3CDTF">2021-07-27T20:02:51Z</dcterms:modified>
</cp:coreProperties>
</file>