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13_ncr:40009_{7F41027B-AD90-4F71-816A-410D8C600F09}" xr6:coauthVersionLast="47" xr6:coauthVersionMax="47" xr10:uidLastSave="{00000000-0000-0000-0000-000000000000}"/>
  <bookViews>
    <workbookView xWindow="-120" yWindow="-120" windowWidth="20730" windowHeight="11310"/>
  </bookViews>
  <sheets>
    <sheet name="quotes" sheetId="1" r:id="rId1"/>
  </sheets>
  <calcPr calcId="0"/>
</workbook>
</file>

<file path=xl/calcChain.xml><?xml version="1.0" encoding="utf-8"?>
<calcChain xmlns="http://schemas.openxmlformats.org/spreadsheetml/2006/main">
  <c r="G12" i="1" l="1"/>
  <c r="G3" i="1"/>
  <c r="G4" i="1"/>
  <c r="G5" i="1"/>
  <c r="G6" i="1"/>
  <c r="G7" i="1"/>
  <c r="G8" i="1"/>
  <c r="G9" i="1"/>
  <c r="G10" i="1"/>
  <c r="G11" i="1"/>
  <c r="G2" i="1"/>
  <c r="F12" i="1"/>
  <c r="F3" i="1"/>
  <c r="F4" i="1"/>
  <c r="F5" i="1"/>
  <c r="F6" i="1"/>
  <c r="F7" i="1"/>
  <c r="F8" i="1"/>
  <c r="F9" i="1"/>
  <c r="F10" i="1"/>
  <c r="F11" i="1"/>
  <c r="F2" i="1"/>
  <c r="E12" i="1"/>
  <c r="E3" i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<sst xmlns="http://schemas.openxmlformats.org/spreadsheetml/2006/main" count="17" uniqueCount="17">
  <si>
    <t>Symbol</t>
  </si>
  <si>
    <t>Current Price</t>
  </si>
  <si>
    <t>Purchase Price</t>
  </si>
  <si>
    <t>Quantity</t>
  </si>
  <si>
    <t>SGH</t>
  </si>
  <si>
    <t>CXM</t>
  </si>
  <si>
    <t>PLAN</t>
  </si>
  <si>
    <t>S</t>
  </si>
  <si>
    <t>ZETA</t>
  </si>
  <si>
    <t>MNDY</t>
  </si>
  <si>
    <t>TWLO</t>
  </si>
  <si>
    <t>COUP</t>
  </si>
  <si>
    <t>COHU</t>
  </si>
  <si>
    <t>MQ</t>
  </si>
  <si>
    <t>Market value (HKD)</t>
    <phoneticPr fontId="18" type="noConversion"/>
  </si>
  <si>
    <t>Total gain (%)</t>
    <phoneticPr fontId="18" type="noConversion"/>
  </si>
  <si>
    <t>Total Gain (HKD)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</si>
</sst>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>
      <alignment vertical="center"/>
    </xf>
    <xf numFmtId="38" fontId="0" fillId="0" borderId="0" xfId="0" applyNumberFormat="1">
      <alignment vertical="center"/>
    </xf>
    <xf numFmtId="38" fontId="0" fillId="0" borderId="10" xfId="0" applyNumberFormat="1" applyBorder="1">
      <alignment vertical="center"/>
    </xf>
    <xf numFmtId="178" fontId="0" fillId="0" borderId="0" xfId="1" applyNumberFormat="1" applyFont="1">
      <alignment vertical="center"/>
    </xf>
    <xf numFmtId="178" fontId="0" fillId="0" borderId="10" xfId="1" applyNumberFormat="1" applyFont="1" applyBorder="1">
      <alignment vertical="center"/>
    </xf>
  </cellXfs>
  <cellStyles count="43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中等" xfId="9" builtinId="28" customBuiltin="1"/>
    <cellStyle name="合計" xfId="18" builtinId="25" customBuiltin="1"/>
    <cellStyle name="好" xfId="7" builtinId="26" customBuiltin="1"/>
    <cellStyle name="百分比" xfId="1" builtinId="5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12" sqref="G12"/>
    </sheetView>
  </sheetViews>
  <sheetFormatPr defaultRowHeight="16.5" x14ac:dyDescent="0.25"/>
  <cols>
    <col min="5" max="5" width="18.5" bestFit="1" customWidth="1"/>
    <col min="6" max="6" width="16.625" bestFit="1" customWidth="1"/>
    <col min="7" max="7" width="13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16</v>
      </c>
      <c r="G1" t="s">
        <v>15</v>
      </c>
    </row>
    <row r="2" spans="1:7" x14ac:dyDescent="0.25">
      <c r="A2" t="s">
        <v>4</v>
      </c>
      <c r="B2">
        <v>57.89</v>
      </c>
      <c r="C2">
        <v>50.56</v>
      </c>
      <c r="D2">
        <v>8</v>
      </c>
      <c r="E2" s="2">
        <f>D2*B2*7.78</f>
        <v>3603.0736000000002</v>
      </c>
      <c r="F2" s="2">
        <f>(B2-C2)*D2*7.78</f>
        <v>456.21919999999989</v>
      </c>
      <c r="G2" s="4">
        <f>B2/C2-1</f>
        <v>0.14497626582278467</v>
      </c>
    </row>
    <row r="3" spans="1:7" x14ac:dyDescent="0.25">
      <c r="A3" t="s">
        <v>5</v>
      </c>
      <c r="B3">
        <v>13.12</v>
      </c>
      <c r="C3">
        <v>18.71</v>
      </c>
      <c r="D3">
        <v>19</v>
      </c>
      <c r="E3" s="2">
        <f t="shared" ref="E3:E11" si="0">D3*B3*7.78</f>
        <v>1939.3983999999998</v>
      </c>
      <c r="F3" s="2">
        <f t="shared" ref="F3:F11" si="1">(B3-C3)*D3*7.78</f>
        <v>-826.31380000000036</v>
      </c>
      <c r="G3" s="4">
        <f t="shared" ref="G3:G11" si="2">B3/C3-1</f>
        <v>-0.29877071084981299</v>
      </c>
    </row>
    <row r="4" spans="1:7" x14ac:dyDescent="0.25">
      <c r="A4" t="s">
        <v>6</v>
      </c>
      <c r="B4">
        <v>41.48</v>
      </c>
      <c r="C4">
        <v>57</v>
      </c>
      <c r="D4">
        <v>7</v>
      </c>
      <c r="E4" s="2">
        <f t="shared" si="0"/>
        <v>2259.0007999999998</v>
      </c>
      <c r="F4" s="2">
        <f t="shared" si="1"/>
        <v>-845.21920000000011</v>
      </c>
      <c r="G4" s="4">
        <f t="shared" si="2"/>
        <v>-0.27228070175438601</v>
      </c>
    </row>
    <row r="5" spans="1:7" x14ac:dyDescent="0.25">
      <c r="A5" t="s">
        <v>7</v>
      </c>
      <c r="B5">
        <v>46.23</v>
      </c>
      <c r="C5">
        <v>51.18</v>
      </c>
      <c r="D5">
        <v>7</v>
      </c>
      <c r="E5" s="2">
        <f t="shared" si="0"/>
        <v>2517.6857999999997</v>
      </c>
      <c r="F5" s="2">
        <f t="shared" si="1"/>
        <v>-269.57700000000017</v>
      </c>
      <c r="G5" s="4">
        <f t="shared" si="2"/>
        <v>-9.6717467760844111E-2</v>
      </c>
    </row>
    <row r="6" spans="1:7" x14ac:dyDescent="0.25">
      <c r="A6" t="s">
        <v>8</v>
      </c>
      <c r="B6">
        <v>7.6</v>
      </c>
      <c r="C6">
        <v>6.14</v>
      </c>
      <c r="D6">
        <v>65</v>
      </c>
      <c r="E6" s="2">
        <f t="shared" si="0"/>
        <v>3843.32</v>
      </c>
      <c r="F6" s="2">
        <f t="shared" si="1"/>
        <v>738.322</v>
      </c>
      <c r="G6" s="4">
        <f t="shared" si="2"/>
        <v>0.23778501628664506</v>
      </c>
    </row>
    <row r="7" spans="1:7" x14ac:dyDescent="0.25">
      <c r="A7" t="s">
        <v>9</v>
      </c>
      <c r="B7">
        <v>275.76</v>
      </c>
      <c r="C7">
        <v>220.11</v>
      </c>
      <c r="D7">
        <v>2</v>
      </c>
      <c r="E7" s="2">
        <f t="shared" si="0"/>
        <v>4290.8256000000001</v>
      </c>
      <c r="F7" s="2">
        <f t="shared" si="1"/>
        <v>865.91399999999965</v>
      </c>
      <c r="G7" s="4">
        <f t="shared" si="2"/>
        <v>0.25282813138885096</v>
      </c>
    </row>
    <row r="8" spans="1:7" x14ac:dyDescent="0.25">
      <c r="A8" t="s">
        <v>10</v>
      </c>
      <c r="B8">
        <v>248.17</v>
      </c>
      <c r="C8">
        <v>376.81</v>
      </c>
      <c r="D8">
        <v>1</v>
      </c>
      <c r="E8" s="2">
        <f t="shared" si="0"/>
        <v>1930.7626</v>
      </c>
      <c r="F8" s="2">
        <f t="shared" si="1"/>
        <v>-1000.8192000000001</v>
      </c>
      <c r="G8" s="4">
        <f t="shared" si="2"/>
        <v>-0.34139221358244209</v>
      </c>
    </row>
    <row r="9" spans="1:7" x14ac:dyDescent="0.25">
      <c r="A9" t="s">
        <v>11</v>
      </c>
      <c r="B9">
        <v>170.74</v>
      </c>
      <c r="C9">
        <v>214.86</v>
      </c>
      <c r="D9">
        <v>2</v>
      </c>
      <c r="E9" s="2">
        <f t="shared" si="0"/>
        <v>2656.7144000000003</v>
      </c>
      <c r="F9" s="2">
        <f t="shared" si="1"/>
        <v>-686.50720000000013</v>
      </c>
      <c r="G9" s="4">
        <f t="shared" si="2"/>
        <v>-0.20534301405566413</v>
      </c>
    </row>
    <row r="10" spans="1:7" x14ac:dyDescent="0.25">
      <c r="A10" t="s">
        <v>12</v>
      </c>
      <c r="B10">
        <v>31.86</v>
      </c>
      <c r="C10">
        <v>34.700000000000003</v>
      </c>
      <c r="D10">
        <v>10</v>
      </c>
      <c r="E10" s="2">
        <f t="shared" si="0"/>
        <v>2478.7080000000001</v>
      </c>
      <c r="F10" s="2">
        <f t="shared" si="1"/>
        <v>-220.95200000000028</v>
      </c>
      <c r="G10" s="4">
        <f t="shared" si="2"/>
        <v>-8.1844380403458317E-2</v>
      </c>
    </row>
    <row r="11" spans="1:7" x14ac:dyDescent="0.25">
      <c r="A11" s="1" t="s">
        <v>13</v>
      </c>
      <c r="B11" s="1">
        <v>17.89</v>
      </c>
      <c r="C11" s="1">
        <v>29.96</v>
      </c>
      <c r="D11" s="1">
        <v>13</v>
      </c>
      <c r="E11" s="3">
        <f t="shared" si="0"/>
        <v>1809.3946000000001</v>
      </c>
      <c r="F11" s="3">
        <f t="shared" si="1"/>
        <v>-1220.7598</v>
      </c>
      <c r="G11" s="5">
        <f t="shared" si="2"/>
        <v>-0.40287049399198926</v>
      </c>
    </row>
    <row r="12" spans="1:7" x14ac:dyDescent="0.25">
      <c r="E12" s="2">
        <f>SUM(E2:E11)</f>
        <v>27328.8838</v>
      </c>
      <c r="F12" s="2">
        <f>SUM(F2:F11)</f>
        <v>-3009.693000000002</v>
      </c>
      <c r="G12" s="4">
        <f>F12/(E12-F12)</f>
        <v>-9.9203499882038026E-2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quotes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2021-12-05T19:47:46Z</dcterms:created>
  <dcterms:modified xsi:type="dcterms:W3CDTF">2021-12-05T19:49:14Z</dcterms:modified>
</cp:coreProperties>
</file>