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B9C163DC-9A97-4014-A2A7-943C01A02BFD}" xr6:coauthVersionLast="47" xr6:coauthVersionMax="47" xr10:uidLastSave="{00000000-0000-0000-0000-000000000000}"/>
  <bookViews>
    <workbookView xWindow="-120" yWindow="-120" windowWidth="19440" windowHeight="10320" firstSheet="3" activeTab="3" xr2:uid="{3F75C584-98DB-40C4-B1C3-F52B8B44B46C}"/>
  </bookViews>
  <sheets>
    <sheet name="SPY" sheetId="1" r:id="rId1"/>
    <sheet name="TLT" sheetId="2" r:id="rId2"/>
    <sheet name="10 y treasury" sheetId="3" r:id="rId3"/>
    <sheet name="GL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3" l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4" i="3"/>
  <c r="E6" i="4" a="1"/>
  <c r="E6" i="1" a="1"/>
  <c r="E6" i="2" a="1"/>
  <c r="G91" i="4" l="1"/>
  <c r="G75" i="4"/>
  <c r="G59" i="4"/>
  <c r="G43" i="4"/>
  <c r="G27" i="4"/>
  <c r="G11" i="4"/>
  <c r="G73" i="4"/>
  <c r="G41" i="4"/>
  <c r="G9" i="4"/>
  <c r="G53" i="4"/>
  <c r="G31" i="4"/>
  <c r="G61" i="4"/>
  <c r="G90" i="4"/>
  <c r="G74" i="4"/>
  <c r="G58" i="4"/>
  <c r="G42" i="4"/>
  <c r="G26" i="4"/>
  <c r="G10" i="4"/>
  <c r="G89" i="4"/>
  <c r="G57" i="4"/>
  <c r="G25" i="4"/>
  <c r="G69" i="4"/>
  <c r="G65" i="4"/>
  <c r="G32" i="4"/>
  <c r="G63" i="4"/>
  <c r="G46" i="4"/>
  <c r="G88" i="4"/>
  <c r="G72" i="4"/>
  <c r="G56" i="4"/>
  <c r="G40" i="4"/>
  <c r="G24" i="4"/>
  <c r="G8" i="4"/>
  <c r="G71" i="4"/>
  <c r="G55" i="4"/>
  <c r="G39" i="4"/>
  <c r="G23" i="4"/>
  <c r="G7" i="4"/>
  <c r="E6" i="4"/>
  <c r="G37" i="4"/>
  <c r="G81" i="4"/>
  <c r="G16" i="4"/>
  <c r="G47" i="4"/>
  <c r="G78" i="4"/>
  <c r="G87" i="4"/>
  <c r="G86" i="4"/>
  <c r="G70" i="4"/>
  <c r="G54" i="4"/>
  <c r="G38" i="4"/>
  <c r="G22" i="4"/>
  <c r="G21" i="4"/>
  <c r="G33" i="4"/>
  <c r="G48" i="4"/>
  <c r="G15" i="4"/>
  <c r="G14" i="4"/>
  <c r="G13" i="4"/>
  <c r="G85" i="4"/>
  <c r="G84" i="4"/>
  <c r="G68" i="4"/>
  <c r="G52" i="4"/>
  <c r="G36" i="4"/>
  <c r="G20" i="4"/>
  <c r="G50" i="4"/>
  <c r="G17" i="4"/>
  <c r="G64" i="4"/>
  <c r="G79" i="4"/>
  <c r="G62" i="4"/>
  <c r="G45" i="4"/>
  <c r="G83" i="4"/>
  <c r="G67" i="4"/>
  <c r="G51" i="4"/>
  <c r="G35" i="4"/>
  <c r="G19" i="4"/>
  <c r="G66" i="4"/>
  <c r="G34" i="4"/>
  <c r="G18" i="4"/>
  <c r="G49" i="4"/>
  <c r="G82" i="4"/>
  <c r="G80" i="4"/>
  <c r="G77" i="4"/>
  <c r="G76" i="4"/>
  <c r="G60" i="4"/>
  <c r="G44" i="4"/>
  <c r="G28" i="4"/>
  <c r="G12" i="4"/>
  <c r="G30" i="4"/>
  <c r="G29" i="4"/>
  <c r="G11" i="1"/>
  <c r="G73" i="1"/>
  <c r="G43" i="1"/>
  <c r="G85" i="1"/>
  <c r="G32" i="1"/>
  <c r="G64" i="1"/>
  <c r="G14" i="1"/>
  <c r="G51" i="1"/>
  <c r="G46" i="1"/>
  <c r="G72" i="1"/>
  <c r="G17" i="1"/>
  <c r="G80" i="1"/>
  <c r="G39" i="1"/>
  <c r="G33" i="1"/>
  <c r="G70" i="1"/>
  <c r="G65" i="1"/>
  <c r="G66" i="1"/>
  <c r="G15" i="1"/>
  <c r="G71" i="1"/>
  <c r="G88" i="1"/>
  <c r="G84" i="1"/>
  <c r="G76" i="1"/>
  <c r="G37" i="1"/>
  <c r="G47" i="1"/>
  <c r="G12" i="1"/>
  <c r="G52" i="1"/>
  <c r="G87" i="1"/>
  <c r="G56" i="1"/>
  <c r="G86" i="1"/>
  <c r="G89" i="1"/>
  <c r="G57" i="1"/>
  <c r="G23" i="1"/>
  <c r="G77" i="1"/>
  <c r="G36" i="1"/>
  <c r="G30" i="1"/>
  <c r="G13" i="1"/>
  <c r="G59" i="1"/>
  <c r="G35" i="1"/>
  <c r="G25" i="1"/>
  <c r="G24" i="1"/>
  <c r="G67" i="1"/>
  <c r="G49" i="1"/>
  <c r="G83" i="1"/>
  <c r="G62" i="1"/>
  <c r="G54" i="1"/>
  <c r="G82" i="1"/>
  <c r="G75" i="1"/>
  <c r="G21" i="1"/>
  <c r="G29" i="1"/>
  <c r="G81" i="1"/>
  <c r="G60" i="1"/>
  <c r="G8" i="1"/>
  <c r="G40" i="1"/>
  <c r="G41" i="1"/>
  <c r="G58" i="1"/>
  <c r="G53" i="1"/>
  <c r="G10" i="1"/>
  <c r="G63" i="1"/>
  <c r="G18" i="1"/>
  <c r="G9" i="1"/>
  <c r="G61" i="1"/>
  <c r="G78" i="1"/>
  <c r="G26" i="1"/>
  <c r="G79" i="1"/>
  <c r="G31" i="1"/>
  <c r="G34" i="1"/>
  <c r="G22" i="1"/>
  <c r="G90" i="1"/>
  <c r="G69" i="1"/>
  <c r="G42" i="1"/>
  <c r="G16" i="1"/>
  <c r="G74" i="1"/>
  <c r="G45" i="1"/>
  <c r="G28" i="1"/>
  <c r="G68" i="1"/>
  <c r="G19" i="1"/>
  <c r="G20" i="1"/>
  <c r="G7" i="1"/>
  <c r="G44" i="1"/>
  <c r="E6" i="1"/>
  <c r="G38" i="1"/>
  <c r="G27" i="1"/>
  <c r="G91" i="1"/>
  <c r="G55" i="1"/>
  <c r="G48" i="1"/>
  <c r="G50" i="1"/>
  <c r="E6" i="2"/>
  <c r="G58" i="2"/>
  <c r="G78" i="2"/>
  <c r="G8" i="2"/>
  <c r="G45" i="2"/>
  <c r="G63" i="2"/>
  <c r="G55" i="2"/>
  <c r="G48" i="2"/>
  <c r="G76" i="2"/>
  <c r="G54" i="2"/>
  <c r="G60" i="2"/>
  <c r="G16" i="2"/>
  <c r="G21" i="2"/>
  <c r="G13" i="2"/>
  <c r="G20" i="2"/>
  <c r="G42" i="2"/>
  <c r="G33" i="2"/>
  <c r="G80" i="2"/>
  <c r="G88" i="2"/>
  <c r="G15" i="2"/>
  <c r="G29" i="2"/>
  <c r="G82" i="2"/>
  <c r="G89" i="2"/>
  <c r="G34" i="2"/>
  <c r="G27" i="2"/>
  <c r="G67" i="2"/>
  <c r="G59" i="2"/>
  <c r="G79" i="2"/>
  <c r="G85" i="2"/>
  <c r="G25" i="2"/>
  <c r="G73" i="2"/>
  <c r="G10" i="2"/>
  <c r="G38" i="2"/>
  <c r="G75" i="2"/>
  <c r="G50" i="2"/>
  <c r="G62" i="2"/>
  <c r="G57" i="2"/>
  <c r="G46" i="2"/>
  <c r="G30" i="2"/>
  <c r="G7" i="2"/>
  <c r="G90" i="2"/>
  <c r="G56" i="2"/>
  <c r="G22" i="2"/>
  <c r="G39" i="2"/>
  <c r="G24" i="2"/>
  <c r="G41" i="2"/>
  <c r="G87" i="2"/>
  <c r="G52" i="2"/>
  <c r="G86" i="2"/>
  <c r="G69" i="2"/>
  <c r="G64" i="2"/>
  <c r="G18" i="2"/>
  <c r="G36" i="2"/>
  <c r="G84" i="2"/>
  <c r="G49" i="2"/>
  <c r="G68" i="2"/>
  <c r="G51" i="2"/>
  <c r="G28" i="2"/>
  <c r="G9" i="2"/>
  <c r="G71" i="2"/>
  <c r="G91" i="2"/>
  <c r="G37" i="2"/>
  <c r="G43" i="2"/>
  <c r="G26" i="2"/>
  <c r="G14" i="2"/>
  <c r="G23" i="2"/>
  <c r="G44" i="2"/>
  <c r="G17" i="2"/>
  <c r="G74" i="2"/>
  <c r="G35" i="2"/>
  <c r="G81" i="2"/>
  <c r="G77" i="2"/>
  <c r="G19" i="2"/>
  <c r="G65" i="2"/>
  <c r="G83" i="2"/>
  <c r="G70" i="2"/>
  <c r="G47" i="2"/>
  <c r="G32" i="2"/>
  <c r="G53" i="2"/>
  <c r="G61" i="2"/>
  <c r="G66" i="2"/>
  <c r="G40" i="2"/>
  <c r="G11" i="2"/>
  <c r="G72" i="2"/>
  <c r="G12" i="2"/>
  <c r="G31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341"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  <bk>
      <extLst>
        <ext uri="{3e2802c4-a4d2-4d8b-9148-e3be6c30e623}">
          <xlrd:rvb i="121"/>
        </ext>
      </extLst>
    </bk>
    <bk>
      <extLst>
        <ext uri="{3e2802c4-a4d2-4d8b-9148-e3be6c30e623}">
          <xlrd:rvb i="122"/>
        </ext>
      </extLst>
    </bk>
    <bk>
      <extLst>
        <ext uri="{3e2802c4-a4d2-4d8b-9148-e3be6c30e623}">
          <xlrd:rvb i="123"/>
        </ext>
      </extLst>
    </bk>
    <bk>
      <extLst>
        <ext uri="{3e2802c4-a4d2-4d8b-9148-e3be6c30e623}">
          <xlrd:rvb i="124"/>
        </ext>
      </extLst>
    </bk>
    <bk>
      <extLst>
        <ext uri="{3e2802c4-a4d2-4d8b-9148-e3be6c30e623}">
          <xlrd:rvb i="125"/>
        </ext>
      </extLst>
    </bk>
    <bk>
      <extLst>
        <ext uri="{3e2802c4-a4d2-4d8b-9148-e3be6c30e623}">
          <xlrd:rvb i="126"/>
        </ext>
      </extLst>
    </bk>
    <bk>
      <extLst>
        <ext uri="{3e2802c4-a4d2-4d8b-9148-e3be6c30e623}">
          <xlrd:rvb i="127"/>
        </ext>
      </extLst>
    </bk>
    <bk>
      <extLst>
        <ext uri="{3e2802c4-a4d2-4d8b-9148-e3be6c30e623}">
          <xlrd:rvb i="128"/>
        </ext>
      </extLst>
    </bk>
    <bk>
      <extLst>
        <ext uri="{3e2802c4-a4d2-4d8b-9148-e3be6c30e623}">
          <xlrd:rvb i="129"/>
        </ext>
      </extLst>
    </bk>
    <bk>
      <extLst>
        <ext uri="{3e2802c4-a4d2-4d8b-9148-e3be6c30e623}">
          <xlrd:rvb i="130"/>
        </ext>
      </extLst>
    </bk>
    <bk>
      <extLst>
        <ext uri="{3e2802c4-a4d2-4d8b-9148-e3be6c30e623}">
          <xlrd:rvb i="131"/>
        </ext>
      </extLst>
    </bk>
    <bk>
      <extLst>
        <ext uri="{3e2802c4-a4d2-4d8b-9148-e3be6c30e623}">
          <xlrd:rvb i="132"/>
        </ext>
      </extLst>
    </bk>
    <bk>
      <extLst>
        <ext uri="{3e2802c4-a4d2-4d8b-9148-e3be6c30e623}">
          <xlrd:rvb i="133"/>
        </ext>
      </extLst>
    </bk>
    <bk>
      <extLst>
        <ext uri="{3e2802c4-a4d2-4d8b-9148-e3be6c30e623}">
          <xlrd:rvb i="134"/>
        </ext>
      </extLst>
    </bk>
    <bk>
      <extLst>
        <ext uri="{3e2802c4-a4d2-4d8b-9148-e3be6c30e623}">
          <xlrd:rvb i="135"/>
        </ext>
      </extLst>
    </bk>
    <bk>
      <extLst>
        <ext uri="{3e2802c4-a4d2-4d8b-9148-e3be6c30e623}">
          <xlrd:rvb i="136"/>
        </ext>
      </extLst>
    </bk>
    <bk>
      <extLst>
        <ext uri="{3e2802c4-a4d2-4d8b-9148-e3be6c30e623}">
          <xlrd:rvb i="137"/>
        </ext>
      </extLst>
    </bk>
    <bk>
      <extLst>
        <ext uri="{3e2802c4-a4d2-4d8b-9148-e3be6c30e623}">
          <xlrd:rvb i="138"/>
        </ext>
      </extLst>
    </bk>
    <bk>
      <extLst>
        <ext uri="{3e2802c4-a4d2-4d8b-9148-e3be6c30e623}">
          <xlrd:rvb i="139"/>
        </ext>
      </extLst>
    </bk>
    <bk>
      <extLst>
        <ext uri="{3e2802c4-a4d2-4d8b-9148-e3be6c30e623}">
          <xlrd:rvb i="140"/>
        </ext>
      </extLst>
    </bk>
    <bk>
      <extLst>
        <ext uri="{3e2802c4-a4d2-4d8b-9148-e3be6c30e623}">
          <xlrd:rvb i="141"/>
        </ext>
      </extLst>
    </bk>
    <bk>
      <extLst>
        <ext uri="{3e2802c4-a4d2-4d8b-9148-e3be6c30e623}">
          <xlrd:rvb i="142"/>
        </ext>
      </extLst>
    </bk>
    <bk>
      <extLst>
        <ext uri="{3e2802c4-a4d2-4d8b-9148-e3be6c30e623}">
          <xlrd:rvb i="143"/>
        </ext>
      </extLst>
    </bk>
    <bk>
      <extLst>
        <ext uri="{3e2802c4-a4d2-4d8b-9148-e3be6c30e623}">
          <xlrd:rvb i="144"/>
        </ext>
      </extLst>
    </bk>
    <bk>
      <extLst>
        <ext uri="{3e2802c4-a4d2-4d8b-9148-e3be6c30e623}">
          <xlrd:rvb i="145"/>
        </ext>
      </extLst>
    </bk>
    <bk>
      <extLst>
        <ext uri="{3e2802c4-a4d2-4d8b-9148-e3be6c30e623}">
          <xlrd:rvb i="146"/>
        </ext>
      </extLst>
    </bk>
    <bk>
      <extLst>
        <ext uri="{3e2802c4-a4d2-4d8b-9148-e3be6c30e623}">
          <xlrd:rvb i="147"/>
        </ext>
      </extLst>
    </bk>
    <bk>
      <extLst>
        <ext uri="{3e2802c4-a4d2-4d8b-9148-e3be6c30e623}">
          <xlrd:rvb i="148"/>
        </ext>
      </extLst>
    </bk>
    <bk>
      <extLst>
        <ext uri="{3e2802c4-a4d2-4d8b-9148-e3be6c30e623}">
          <xlrd:rvb i="149"/>
        </ext>
      </extLst>
    </bk>
    <bk>
      <extLst>
        <ext uri="{3e2802c4-a4d2-4d8b-9148-e3be6c30e623}">
          <xlrd:rvb i="150"/>
        </ext>
      </extLst>
    </bk>
    <bk>
      <extLst>
        <ext uri="{3e2802c4-a4d2-4d8b-9148-e3be6c30e623}">
          <xlrd:rvb i="151"/>
        </ext>
      </extLst>
    </bk>
    <bk>
      <extLst>
        <ext uri="{3e2802c4-a4d2-4d8b-9148-e3be6c30e623}">
          <xlrd:rvb i="152"/>
        </ext>
      </extLst>
    </bk>
    <bk>
      <extLst>
        <ext uri="{3e2802c4-a4d2-4d8b-9148-e3be6c30e623}">
          <xlrd:rvb i="153"/>
        </ext>
      </extLst>
    </bk>
    <bk>
      <extLst>
        <ext uri="{3e2802c4-a4d2-4d8b-9148-e3be6c30e623}">
          <xlrd:rvb i="154"/>
        </ext>
      </extLst>
    </bk>
    <bk>
      <extLst>
        <ext uri="{3e2802c4-a4d2-4d8b-9148-e3be6c30e623}">
          <xlrd:rvb i="155"/>
        </ext>
      </extLst>
    </bk>
    <bk>
      <extLst>
        <ext uri="{3e2802c4-a4d2-4d8b-9148-e3be6c30e623}">
          <xlrd:rvb i="156"/>
        </ext>
      </extLst>
    </bk>
    <bk>
      <extLst>
        <ext uri="{3e2802c4-a4d2-4d8b-9148-e3be6c30e623}">
          <xlrd:rvb i="157"/>
        </ext>
      </extLst>
    </bk>
    <bk>
      <extLst>
        <ext uri="{3e2802c4-a4d2-4d8b-9148-e3be6c30e623}">
          <xlrd:rvb i="158"/>
        </ext>
      </extLst>
    </bk>
    <bk>
      <extLst>
        <ext uri="{3e2802c4-a4d2-4d8b-9148-e3be6c30e623}">
          <xlrd:rvb i="159"/>
        </ext>
      </extLst>
    </bk>
    <bk>
      <extLst>
        <ext uri="{3e2802c4-a4d2-4d8b-9148-e3be6c30e623}">
          <xlrd:rvb i="160"/>
        </ext>
      </extLst>
    </bk>
    <bk>
      <extLst>
        <ext uri="{3e2802c4-a4d2-4d8b-9148-e3be6c30e623}">
          <xlrd:rvb i="161"/>
        </ext>
      </extLst>
    </bk>
    <bk>
      <extLst>
        <ext uri="{3e2802c4-a4d2-4d8b-9148-e3be6c30e623}">
          <xlrd:rvb i="162"/>
        </ext>
      </extLst>
    </bk>
    <bk>
      <extLst>
        <ext uri="{3e2802c4-a4d2-4d8b-9148-e3be6c30e623}">
          <xlrd:rvb i="163"/>
        </ext>
      </extLst>
    </bk>
    <bk>
      <extLst>
        <ext uri="{3e2802c4-a4d2-4d8b-9148-e3be6c30e623}">
          <xlrd:rvb i="164"/>
        </ext>
      </extLst>
    </bk>
    <bk>
      <extLst>
        <ext uri="{3e2802c4-a4d2-4d8b-9148-e3be6c30e623}">
          <xlrd:rvb i="165"/>
        </ext>
      </extLst>
    </bk>
    <bk>
      <extLst>
        <ext uri="{3e2802c4-a4d2-4d8b-9148-e3be6c30e623}">
          <xlrd:rvb i="166"/>
        </ext>
      </extLst>
    </bk>
    <bk>
      <extLst>
        <ext uri="{3e2802c4-a4d2-4d8b-9148-e3be6c30e623}">
          <xlrd:rvb i="167"/>
        </ext>
      </extLst>
    </bk>
    <bk>
      <extLst>
        <ext uri="{3e2802c4-a4d2-4d8b-9148-e3be6c30e623}">
          <xlrd:rvb i="168"/>
        </ext>
      </extLst>
    </bk>
    <bk>
      <extLst>
        <ext uri="{3e2802c4-a4d2-4d8b-9148-e3be6c30e623}">
          <xlrd:rvb i="169"/>
        </ext>
      </extLst>
    </bk>
    <bk>
      <extLst>
        <ext uri="{3e2802c4-a4d2-4d8b-9148-e3be6c30e623}">
          <xlrd:rvb i="170"/>
        </ext>
      </extLst>
    </bk>
    <bk>
      <extLst>
        <ext uri="{3e2802c4-a4d2-4d8b-9148-e3be6c30e623}">
          <xlrd:rvb i="171"/>
        </ext>
      </extLst>
    </bk>
    <bk>
      <extLst>
        <ext uri="{3e2802c4-a4d2-4d8b-9148-e3be6c30e623}">
          <xlrd:rvb i="172"/>
        </ext>
      </extLst>
    </bk>
    <bk>
      <extLst>
        <ext uri="{3e2802c4-a4d2-4d8b-9148-e3be6c30e623}">
          <xlrd:rvb i="173"/>
        </ext>
      </extLst>
    </bk>
    <bk>
      <extLst>
        <ext uri="{3e2802c4-a4d2-4d8b-9148-e3be6c30e623}">
          <xlrd:rvb i="176"/>
        </ext>
      </extLst>
    </bk>
    <bk>
      <extLst>
        <ext uri="{3e2802c4-a4d2-4d8b-9148-e3be6c30e623}">
          <xlrd:rvb i="177"/>
        </ext>
      </extLst>
    </bk>
    <bk>
      <extLst>
        <ext uri="{3e2802c4-a4d2-4d8b-9148-e3be6c30e623}">
          <xlrd:rvb i="178"/>
        </ext>
      </extLst>
    </bk>
    <bk>
      <extLst>
        <ext uri="{3e2802c4-a4d2-4d8b-9148-e3be6c30e623}">
          <xlrd:rvb i="179"/>
        </ext>
      </extLst>
    </bk>
    <bk>
      <extLst>
        <ext uri="{3e2802c4-a4d2-4d8b-9148-e3be6c30e623}">
          <xlrd:rvb i="180"/>
        </ext>
      </extLst>
    </bk>
    <bk>
      <extLst>
        <ext uri="{3e2802c4-a4d2-4d8b-9148-e3be6c30e623}">
          <xlrd:rvb i="181"/>
        </ext>
      </extLst>
    </bk>
    <bk>
      <extLst>
        <ext uri="{3e2802c4-a4d2-4d8b-9148-e3be6c30e623}">
          <xlrd:rvb i="182"/>
        </ext>
      </extLst>
    </bk>
    <bk>
      <extLst>
        <ext uri="{3e2802c4-a4d2-4d8b-9148-e3be6c30e623}">
          <xlrd:rvb i="183"/>
        </ext>
      </extLst>
    </bk>
    <bk>
      <extLst>
        <ext uri="{3e2802c4-a4d2-4d8b-9148-e3be6c30e623}">
          <xlrd:rvb i="184"/>
        </ext>
      </extLst>
    </bk>
    <bk>
      <extLst>
        <ext uri="{3e2802c4-a4d2-4d8b-9148-e3be6c30e623}">
          <xlrd:rvb i="185"/>
        </ext>
      </extLst>
    </bk>
    <bk>
      <extLst>
        <ext uri="{3e2802c4-a4d2-4d8b-9148-e3be6c30e623}">
          <xlrd:rvb i="186"/>
        </ext>
      </extLst>
    </bk>
    <bk>
      <extLst>
        <ext uri="{3e2802c4-a4d2-4d8b-9148-e3be6c30e623}">
          <xlrd:rvb i="187"/>
        </ext>
      </extLst>
    </bk>
    <bk>
      <extLst>
        <ext uri="{3e2802c4-a4d2-4d8b-9148-e3be6c30e623}">
          <xlrd:rvb i="188"/>
        </ext>
      </extLst>
    </bk>
    <bk>
      <extLst>
        <ext uri="{3e2802c4-a4d2-4d8b-9148-e3be6c30e623}">
          <xlrd:rvb i="189"/>
        </ext>
      </extLst>
    </bk>
    <bk>
      <extLst>
        <ext uri="{3e2802c4-a4d2-4d8b-9148-e3be6c30e623}">
          <xlrd:rvb i="190"/>
        </ext>
      </extLst>
    </bk>
    <bk>
      <extLst>
        <ext uri="{3e2802c4-a4d2-4d8b-9148-e3be6c30e623}">
          <xlrd:rvb i="191"/>
        </ext>
      </extLst>
    </bk>
    <bk>
      <extLst>
        <ext uri="{3e2802c4-a4d2-4d8b-9148-e3be6c30e623}">
          <xlrd:rvb i="192"/>
        </ext>
      </extLst>
    </bk>
    <bk>
      <extLst>
        <ext uri="{3e2802c4-a4d2-4d8b-9148-e3be6c30e623}">
          <xlrd:rvb i="193"/>
        </ext>
      </extLst>
    </bk>
    <bk>
      <extLst>
        <ext uri="{3e2802c4-a4d2-4d8b-9148-e3be6c30e623}">
          <xlrd:rvb i="194"/>
        </ext>
      </extLst>
    </bk>
    <bk>
      <extLst>
        <ext uri="{3e2802c4-a4d2-4d8b-9148-e3be6c30e623}">
          <xlrd:rvb i="195"/>
        </ext>
      </extLst>
    </bk>
    <bk>
      <extLst>
        <ext uri="{3e2802c4-a4d2-4d8b-9148-e3be6c30e623}">
          <xlrd:rvb i="196"/>
        </ext>
      </extLst>
    </bk>
    <bk>
      <extLst>
        <ext uri="{3e2802c4-a4d2-4d8b-9148-e3be6c30e623}">
          <xlrd:rvb i="197"/>
        </ext>
      </extLst>
    </bk>
    <bk>
      <extLst>
        <ext uri="{3e2802c4-a4d2-4d8b-9148-e3be6c30e623}">
          <xlrd:rvb i="198"/>
        </ext>
      </extLst>
    </bk>
    <bk>
      <extLst>
        <ext uri="{3e2802c4-a4d2-4d8b-9148-e3be6c30e623}">
          <xlrd:rvb i="199"/>
        </ext>
      </extLst>
    </bk>
    <bk>
      <extLst>
        <ext uri="{3e2802c4-a4d2-4d8b-9148-e3be6c30e623}">
          <xlrd:rvb i="200"/>
        </ext>
      </extLst>
    </bk>
    <bk>
      <extLst>
        <ext uri="{3e2802c4-a4d2-4d8b-9148-e3be6c30e623}">
          <xlrd:rvb i="201"/>
        </ext>
      </extLst>
    </bk>
    <bk>
      <extLst>
        <ext uri="{3e2802c4-a4d2-4d8b-9148-e3be6c30e623}">
          <xlrd:rvb i="202"/>
        </ext>
      </extLst>
    </bk>
    <bk>
      <extLst>
        <ext uri="{3e2802c4-a4d2-4d8b-9148-e3be6c30e623}">
          <xlrd:rvb i="203"/>
        </ext>
      </extLst>
    </bk>
    <bk>
      <extLst>
        <ext uri="{3e2802c4-a4d2-4d8b-9148-e3be6c30e623}">
          <xlrd:rvb i="204"/>
        </ext>
      </extLst>
    </bk>
    <bk>
      <extLst>
        <ext uri="{3e2802c4-a4d2-4d8b-9148-e3be6c30e623}">
          <xlrd:rvb i="205"/>
        </ext>
      </extLst>
    </bk>
    <bk>
      <extLst>
        <ext uri="{3e2802c4-a4d2-4d8b-9148-e3be6c30e623}">
          <xlrd:rvb i="206"/>
        </ext>
      </extLst>
    </bk>
    <bk>
      <extLst>
        <ext uri="{3e2802c4-a4d2-4d8b-9148-e3be6c30e623}">
          <xlrd:rvb i="207"/>
        </ext>
      </extLst>
    </bk>
    <bk>
      <extLst>
        <ext uri="{3e2802c4-a4d2-4d8b-9148-e3be6c30e623}">
          <xlrd:rvb i="208"/>
        </ext>
      </extLst>
    </bk>
    <bk>
      <extLst>
        <ext uri="{3e2802c4-a4d2-4d8b-9148-e3be6c30e623}">
          <xlrd:rvb i="209"/>
        </ext>
      </extLst>
    </bk>
    <bk>
      <extLst>
        <ext uri="{3e2802c4-a4d2-4d8b-9148-e3be6c30e623}">
          <xlrd:rvb i="210"/>
        </ext>
      </extLst>
    </bk>
    <bk>
      <extLst>
        <ext uri="{3e2802c4-a4d2-4d8b-9148-e3be6c30e623}">
          <xlrd:rvb i="211"/>
        </ext>
      </extLst>
    </bk>
    <bk>
      <extLst>
        <ext uri="{3e2802c4-a4d2-4d8b-9148-e3be6c30e623}">
          <xlrd:rvb i="212"/>
        </ext>
      </extLst>
    </bk>
    <bk>
      <extLst>
        <ext uri="{3e2802c4-a4d2-4d8b-9148-e3be6c30e623}">
          <xlrd:rvb i="213"/>
        </ext>
      </extLst>
    </bk>
    <bk>
      <extLst>
        <ext uri="{3e2802c4-a4d2-4d8b-9148-e3be6c30e623}">
          <xlrd:rvb i="214"/>
        </ext>
      </extLst>
    </bk>
    <bk>
      <extLst>
        <ext uri="{3e2802c4-a4d2-4d8b-9148-e3be6c30e623}">
          <xlrd:rvb i="215"/>
        </ext>
      </extLst>
    </bk>
    <bk>
      <extLst>
        <ext uri="{3e2802c4-a4d2-4d8b-9148-e3be6c30e623}">
          <xlrd:rvb i="216"/>
        </ext>
      </extLst>
    </bk>
    <bk>
      <extLst>
        <ext uri="{3e2802c4-a4d2-4d8b-9148-e3be6c30e623}">
          <xlrd:rvb i="217"/>
        </ext>
      </extLst>
    </bk>
    <bk>
      <extLst>
        <ext uri="{3e2802c4-a4d2-4d8b-9148-e3be6c30e623}">
          <xlrd:rvb i="218"/>
        </ext>
      </extLst>
    </bk>
    <bk>
      <extLst>
        <ext uri="{3e2802c4-a4d2-4d8b-9148-e3be6c30e623}">
          <xlrd:rvb i="219"/>
        </ext>
      </extLst>
    </bk>
    <bk>
      <extLst>
        <ext uri="{3e2802c4-a4d2-4d8b-9148-e3be6c30e623}">
          <xlrd:rvb i="220"/>
        </ext>
      </extLst>
    </bk>
    <bk>
      <extLst>
        <ext uri="{3e2802c4-a4d2-4d8b-9148-e3be6c30e623}">
          <xlrd:rvb i="221"/>
        </ext>
      </extLst>
    </bk>
    <bk>
      <extLst>
        <ext uri="{3e2802c4-a4d2-4d8b-9148-e3be6c30e623}">
          <xlrd:rvb i="222"/>
        </ext>
      </extLst>
    </bk>
    <bk>
      <extLst>
        <ext uri="{3e2802c4-a4d2-4d8b-9148-e3be6c30e623}">
          <xlrd:rvb i="223"/>
        </ext>
      </extLst>
    </bk>
    <bk>
      <extLst>
        <ext uri="{3e2802c4-a4d2-4d8b-9148-e3be6c30e623}">
          <xlrd:rvb i="224"/>
        </ext>
      </extLst>
    </bk>
    <bk>
      <extLst>
        <ext uri="{3e2802c4-a4d2-4d8b-9148-e3be6c30e623}">
          <xlrd:rvb i="225"/>
        </ext>
      </extLst>
    </bk>
    <bk>
      <extLst>
        <ext uri="{3e2802c4-a4d2-4d8b-9148-e3be6c30e623}">
          <xlrd:rvb i="226"/>
        </ext>
      </extLst>
    </bk>
    <bk>
      <extLst>
        <ext uri="{3e2802c4-a4d2-4d8b-9148-e3be6c30e623}">
          <xlrd:rvb i="227"/>
        </ext>
      </extLst>
    </bk>
    <bk>
      <extLst>
        <ext uri="{3e2802c4-a4d2-4d8b-9148-e3be6c30e623}">
          <xlrd:rvb i="228"/>
        </ext>
      </extLst>
    </bk>
    <bk>
      <extLst>
        <ext uri="{3e2802c4-a4d2-4d8b-9148-e3be6c30e623}">
          <xlrd:rvb i="229"/>
        </ext>
      </extLst>
    </bk>
    <bk>
      <extLst>
        <ext uri="{3e2802c4-a4d2-4d8b-9148-e3be6c30e623}">
          <xlrd:rvb i="230"/>
        </ext>
      </extLst>
    </bk>
    <bk>
      <extLst>
        <ext uri="{3e2802c4-a4d2-4d8b-9148-e3be6c30e623}">
          <xlrd:rvb i="231"/>
        </ext>
      </extLst>
    </bk>
    <bk>
      <extLst>
        <ext uri="{3e2802c4-a4d2-4d8b-9148-e3be6c30e623}">
          <xlrd:rvb i="232"/>
        </ext>
      </extLst>
    </bk>
    <bk>
      <extLst>
        <ext uri="{3e2802c4-a4d2-4d8b-9148-e3be6c30e623}">
          <xlrd:rvb i="233"/>
        </ext>
      </extLst>
    </bk>
    <bk>
      <extLst>
        <ext uri="{3e2802c4-a4d2-4d8b-9148-e3be6c30e623}">
          <xlrd:rvb i="234"/>
        </ext>
      </extLst>
    </bk>
    <bk>
      <extLst>
        <ext uri="{3e2802c4-a4d2-4d8b-9148-e3be6c30e623}">
          <xlrd:rvb i="235"/>
        </ext>
      </extLst>
    </bk>
    <bk>
      <extLst>
        <ext uri="{3e2802c4-a4d2-4d8b-9148-e3be6c30e623}">
          <xlrd:rvb i="236"/>
        </ext>
      </extLst>
    </bk>
    <bk>
      <extLst>
        <ext uri="{3e2802c4-a4d2-4d8b-9148-e3be6c30e623}">
          <xlrd:rvb i="237"/>
        </ext>
      </extLst>
    </bk>
    <bk>
      <extLst>
        <ext uri="{3e2802c4-a4d2-4d8b-9148-e3be6c30e623}">
          <xlrd:rvb i="238"/>
        </ext>
      </extLst>
    </bk>
    <bk>
      <extLst>
        <ext uri="{3e2802c4-a4d2-4d8b-9148-e3be6c30e623}">
          <xlrd:rvb i="239"/>
        </ext>
      </extLst>
    </bk>
    <bk>
      <extLst>
        <ext uri="{3e2802c4-a4d2-4d8b-9148-e3be6c30e623}">
          <xlrd:rvb i="240"/>
        </ext>
      </extLst>
    </bk>
    <bk>
      <extLst>
        <ext uri="{3e2802c4-a4d2-4d8b-9148-e3be6c30e623}">
          <xlrd:rvb i="241"/>
        </ext>
      </extLst>
    </bk>
    <bk>
      <extLst>
        <ext uri="{3e2802c4-a4d2-4d8b-9148-e3be6c30e623}">
          <xlrd:rvb i="242"/>
        </ext>
      </extLst>
    </bk>
    <bk>
      <extLst>
        <ext uri="{3e2802c4-a4d2-4d8b-9148-e3be6c30e623}">
          <xlrd:rvb i="243"/>
        </ext>
      </extLst>
    </bk>
    <bk>
      <extLst>
        <ext uri="{3e2802c4-a4d2-4d8b-9148-e3be6c30e623}">
          <xlrd:rvb i="244"/>
        </ext>
      </extLst>
    </bk>
    <bk>
      <extLst>
        <ext uri="{3e2802c4-a4d2-4d8b-9148-e3be6c30e623}">
          <xlrd:rvb i="245"/>
        </ext>
      </extLst>
    </bk>
    <bk>
      <extLst>
        <ext uri="{3e2802c4-a4d2-4d8b-9148-e3be6c30e623}">
          <xlrd:rvb i="246"/>
        </ext>
      </extLst>
    </bk>
    <bk>
      <extLst>
        <ext uri="{3e2802c4-a4d2-4d8b-9148-e3be6c30e623}">
          <xlrd:rvb i="247"/>
        </ext>
      </extLst>
    </bk>
    <bk>
      <extLst>
        <ext uri="{3e2802c4-a4d2-4d8b-9148-e3be6c30e623}">
          <xlrd:rvb i="248"/>
        </ext>
      </extLst>
    </bk>
    <bk>
      <extLst>
        <ext uri="{3e2802c4-a4d2-4d8b-9148-e3be6c30e623}">
          <xlrd:rvb i="249"/>
        </ext>
      </extLst>
    </bk>
    <bk>
      <extLst>
        <ext uri="{3e2802c4-a4d2-4d8b-9148-e3be6c30e623}">
          <xlrd:rvb i="250"/>
        </ext>
      </extLst>
    </bk>
    <bk>
      <extLst>
        <ext uri="{3e2802c4-a4d2-4d8b-9148-e3be6c30e623}">
          <xlrd:rvb i="251"/>
        </ext>
      </extLst>
    </bk>
    <bk>
      <extLst>
        <ext uri="{3e2802c4-a4d2-4d8b-9148-e3be6c30e623}">
          <xlrd:rvb i="252"/>
        </ext>
      </extLst>
    </bk>
    <bk>
      <extLst>
        <ext uri="{3e2802c4-a4d2-4d8b-9148-e3be6c30e623}">
          <xlrd:rvb i="253"/>
        </ext>
      </extLst>
    </bk>
    <bk>
      <extLst>
        <ext uri="{3e2802c4-a4d2-4d8b-9148-e3be6c30e623}">
          <xlrd:rvb i="254"/>
        </ext>
      </extLst>
    </bk>
    <bk>
      <extLst>
        <ext uri="{3e2802c4-a4d2-4d8b-9148-e3be6c30e623}">
          <xlrd:rvb i="255"/>
        </ext>
      </extLst>
    </bk>
    <bk>
      <extLst>
        <ext uri="{3e2802c4-a4d2-4d8b-9148-e3be6c30e623}">
          <xlrd:rvb i="256"/>
        </ext>
      </extLst>
    </bk>
    <bk>
      <extLst>
        <ext uri="{3e2802c4-a4d2-4d8b-9148-e3be6c30e623}">
          <xlrd:rvb i="257"/>
        </ext>
      </extLst>
    </bk>
    <bk>
      <extLst>
        <ext uri="{3e2802c4-a4d2-4d8b-9148-e3be6c30e623}">
          <xlrd:rvb i="258"/>
        </ext>
      </extLst>
    </bk>
    <bk>
      <extLst>
        <ext uri="{3e2802c4-a4d2-4d8b-9148-e3be6c30e623}">
          <xlrd:rvb i="259"/>
        </ext>
      </extLst>
    </bk>
    <bk>
      <extLst>
        <ext uri="{3e2802c4-a4d2-4d8b-9148-e3be6c30e623}">
          <xlrd:rvb i="262"/>
        </ext>
      </extLst>
    </bk>
    <bk>
      <extLst>
        <ext uri="{3e2802c4-a4d2-4d8b-9148-e3be6c30e623}">
          <xlrd:rvb i="263"/>
        </ext>
      </extLst>
    </bk>
    <bk>
      <extLst>
        <ext uri="{3e2802c4-a4d2-4d8b-9148-e3be6c30e623}">
          <xlrd:rvb i="264"/>
        </ext>
      </extLst>
    </bk>
    <bk>
      <extLst>
        <ext uri="{3e2802c4-a4d2-4d8b-9148-e3be6c30e623}">
          <xlrd:rvb i="265"/>
        </ext>
      </extLst>
    </bk>
    <bk>
      <extLst>
        <ext uri="{3e2802c4-a4d2-4d8b-9148-e3be6c30e623}">
          <xlrd:rvb i="266"/>
        </ext>
      </extLst>
    </bk>
    <bk>
      <extLst>
        <ext uri="{3e2802c4-a4d2-4d8b-9148-e3be6c30e623}">
          <xlrd:rvb i="267"/>
        </ext>
      </extLst>
    </bk>
    <bk>
      <extLst>
        <ext uri="{3e2802c4-a4d2-4d8b-9148-e3be6c30e623}">
          <xlrd:rvb i="268"/>
        </ext>
      </extLst>
    </bk>
    <bk>
      <extLst>
        <ext uri="{3e2802c4-a4d2-4d8b-9148-e3be6c30e623}">
          <xlrd:rvb i="269"/>
        </ext>
      </extLst>
    </bk>
    <bk>
      <extLst>
        <ext uri="{3e2802c4-a4d2-4d8b-9148-e3be6c30e623}">
          <xlrd:rvb i="270"/>
        </ext>
      </extLst>
    </bk>
    <bk>
      <extLst>
        <ext uri="{3e2802c4-a4d2-4d8b-9148-e3be6c30e623}">
          <xlrd:rvb i="271"/>
        </ext>
      </extLst>
    </bk>
    <bk>
      <extLst>
        <ext uri="{3e2802c4-a4d2-4d8b-9148-e3be6c30e623}">
          <xlrd:rvb i="272"/>
        </ext>
      </extLst>
    </bk>
    <bk>
      <extLst>
        <ext uri="{3e2802c4-a4d2-4d8b-9148-e3be6c30e623}">
          <xlrd:rvb i="273"/>
        </ext>
      </extLst>
    </bk>
    <bk>
      <extLst>
        <ext uri="{3e2802c4-a4d2-4d8b-9148-e3be6c30e623}">
          <xlrd:rvb i="274"/>
        </ext>
      </extLst>
    </bk>
    <bk>
      <extLst>
        <ext uri="{3e2802c4-a4d2-4d8b-9148-e3be6c30e623}">
          <xlrd:rvb i="275"/>
        </ext>
      </extLst>
    </bk>
    <bk>
      <extLst>
        <ext uri="{3e2802c4-a4d2-4d8b-9148-e3be6c30e623}">
          <xlrd:rvb i="276"/>
        </ext>
      </extLst>
    </bk>
    <bk>
      <extLst>
        <ext uri="{3e2802c4-a4d2-4d8b-9148-e3be6c30e623}">
          <xlrd:rvb i="277"/>
        </ext>
      </extLst>
    </bk>
    <bk>
      <extLst>
        <ext uri="{3e2802c4-a4d2-4d8b-9148-e3be6c30e623}">
          <xlrd:rvb i="278"/>
        </ext>
      </extLst>
    </bk>
    <bk>
      <extLst>
        <ext uri="{3e2802c4-a4d2-4d8b-9148-e3be6c30e623}">
          <xlrd:rvb i="279"/>
        </ext>
      </extLst>
    </bk>
    <bk>
      <extLst>
        <ext uri="{3e2802c4-a4d2-4d8b-9148-e3be6c30e623}">
          <xlrd:rvb i="280"/>
        </ext>
      </extLst>
    </bk>
    <bk>
      <extLst>
        <ext uri="{3e2802c4-a4d2-4d8b-9148-e3be6c30e623}">
          <xlrd:rvb i="281"/>
        </ext>
      </extLst>
    </bk>
    <bk>
      <extLst>
        <ext uri="{3e2802c4-a4d2-4d8b-9148-e3be6c30e623}">
          <xlrd:rvb i="282"/>
        </ext>
      </extLst>
    </bk>
    <bk>
      <extLst>
        <ext uri="{3e2802c4-a4d2-4d8b-9148-e3be6c30e623}">
          <xlrd:rvb i="283"/>
        </ext>
      </extLst>
    </bk>
    <bk>
      <extLst>
        <ext uri="{3e2802c4-a4d2-4d8b-9148-e3be6c30e623}">
          <xlrd:rvb i="284"/>
        </ext>
      </extLst>
    </bk>
    <bk>
      <extLst>
        <ext uri="{3e2802c4-a4d2-4d8b-9148-e3be6c30e623}">
          <xlrd:rvb i="285"/>
        </ext>
      </extLst>
    </bk>
    <bk>
      <extLst>
        <ext uri="{3e2802c4-a4d2-4d8b-9148-e3be6c30e623}">
          <xlrd:rvb i="286"/>
        </ext>
      </extLst>
    </bk>
    <bk>
      <extLst>
        <ext uri="{3e2802c4-a4d2-4d8b-9148-e3be6c30e623}">
          <xlrd:rvb i="287"/>
        </ext>
      </extLst>
    </bk>
    <bk>
      <extLst>
        <ext uri="{3e2802c4-a4d2-4d8b-9148-e3be6c30e623}">
          <xlrd:rvb i="288"/>
        </ext>
      </extLst>
    </bk>
    <bk>
      <extLst>
        <ext uri="{3e2802c4-a4d2-4d8b-9148-e3be6c30e623}">
          <xlrd:rvb i="289"/>
        </ext>
      </extLst>
    </bk>
    <bk>
      <extLst>
        <ext uri="{3e2802c4-a4d2-4d8b-9148-e3be6c30e623}">
          <xlrd:rvb i="290"/>
        </ext>
      </extLst>
    </bk>
    <bk>
      <extLst>
        <ext uri="{3e2802c4-a4d2-4d8b-9148-e3be6c30e623}">
          <xlrd:rvb i="291"/>
        </ext>
      </extLst>
    </bk>
    <bk>
      <extLst>
        <ext uri="{3e2802c4-a4d2-4d8b-9148-e3be6c30e623}">
          <xlrd:rvb i="292"/>
        </ext>
      </extLst>
    </bk>
    <bk>
      <extLst>
        <ext uri="{3e2802c4-a4d2-4d8b-9148-e3be6c30e623}">
          <xlrd:rvb i="293"/>
        </ext>
      </extLst>
    </bk>
    <bk>
      <extLst>
        <ext uri="{3e2802c4-a4d2-4d8b-9148-e3be6c30e623}">
          <xlrd:rvb i="294"/>
        </ext>
      </extLst>
    </bk>
    <bk>
      <extLst>
        <ext uri="{3e2802c4-a4d2-4d8b-9148-e3be6c30e623}">
          <xlrd:rvb i="295"/>
        </ext>
      </extLst>
    </bk>
    <bk>
      <extLst>
        <ext uri="{3e2802c4-a4d2-4d8b-9148-e3be6c30e623}">
          <xlrd:rvb i="296"/>
        </ext>
      </extLst>
    </bk>
    <bk>
      <extLst>
        <ext uri="{3e2802c4-a4d2-4d8b-9148-e3be6c30e623}">
          <xlrd:rvb i="297"/>
        </ext>
      </extLst>
    </bk>
    <bk>
      <extLst>
        <ext uri="{3e2802c4-a4d2-4d8b-9148-e3be6c30e623}">
          <xlrd:rvb i="298"/>
        </ext>
      </extLst>
    </bk>
    <bk>
      <extLst>
        <ext uri="{3e2802c4-a4d2-4d8b-9148-e3be6c30e623}">
          <xlrd:rvb i="299"/>
        </ext>
      </extLst>
    </bk>
    <bk>
      <extLst>
        <ext uri="{3e2802c4-a4d2-4d8b-9148-e3be6c30e623}">
          <xlrd:rvb i="300"/>
        </ext>
      </extLst>
    </bk>
    <bk>
      <extLst>
        <ext uri="{3e2802c4-a4d2-4d8b-9148-e3be6c30e623}">
          <xlrd:rvb i="301"/>
        </ext>
      </extLst>
    </bk>
    <bk>
      <extLst>
        <ext uri="{3e2802c4-a4d2-4d8b-9148-e3be6c30e623}">
          <xlrd:rvb i="302"/>
        </ext>
      </extLst>
    </bk>
    <bk>
      <extLst>
        <ext uri="{3e2802c4-a4d2-4d8b-9148-e3be6c30e623}">
          <xlrd:rvb i="303"/>
        </ext>
      </extLst>
    </bk>
    <bk>
      <extLst>
        <ext uri="{3e2802c4-a4d2-4d8b-9148-e3be6c30e623}">
          <xlrd:rvb i="304"/>
        </ext>
      </extLst>
    </bk>
    <bk>
      <extLst>
        <ext uri="{3e2802c4-a4d2-4d8b-9148-e3be6c30e623}">
          <xlrd:rvb i="305"/>
        </ext>
      </extLst>
    </bk>
    <bk>
      <extLst>
        <ext uri="{3e2802c4-a4d2-4d8b-9148-e3be6c30e623}">
          <xlrd:rvb i="306"/>
        </ext>
      </extLst>
    </bk>
    <bk>
      <extLst>
        <ext uri="{3e2802c4-a4d2-4d8b-9148-e3be6c30e623}">
          <xlrd:rvb i="307"/>
        </ext>
      </extLst>
    </bk>
    <bk>
      <extLst>
        <ext uri="{3e2802c4-a4d2-4d8b-9148-e3be6c30e623}">
          <xlrd:rvb i="308"/>
        </ext>
      </extLst>
    </bk>
    <bk>
      <extLst>
        <ext uri="{3e2802c4-a4d2-4d8b-9148-e3be6c30e623}">
          <xlrd:rvb i="309"/>
        </ext>
      </extLst>
    </bk>
    <bk>
      <extLst>
        <ext uri="{3e2802c4-a4d2-4d8b-9148-e3be6c30e623}">
          <xlrd:rvb i="310"/>
        </ext>
      </extLst>
    </bk>
    <bk>
      <extLst>
        <ext uri="{3e2802c4-a4d2-4d8b-9148-e3be6c30e623}">
          <xlrd:rvb i="311"/>
        </ext>
      </extLst>
    </bk>
    <bk>
      <extLst>
        <ext uri="{3e2802c4-a4d2-4d8b-9148-e3be6c30e623}">
          <xlrd:rvb i="312"/>
        </ext>
      </extLst>
    </bk>
    <bk>
      <extLst>
        <ext uri="{3e2802c4-a4d2-4d8b-9148-e3be6c30e623}">
          <xlrd:rvb i="313"/>
        </ext>
      </extLst>
    </bk>
    <bk>
      <extLst>
        <ext uri="{3e2802c4-a4d2-4d8b-9148-e3be6c30e623}">
          <xlrd:rvb i="314"/>
        </ext>
      </extLst>
    </bk>
    <bk>
      <extLst>
        <ext uri="{3e2802c4-a4d2-4d8b-9148-e3be6c30e623}">
          <xlrd:rvb i="315"/>
        </ext>
      </extLst>
    </bk>
    <bk>
      <extLst>
        <ext uri="{3e2802c4-a4d2-4d8b-9148-e3be6c30e623}">
          <xlrd:rvb i="316"/>
        </ext>
      </extLst>
    </bk>
    <bk>
      <extLst>
        <ext uri="{3e2802c4-a4d2-4d8b-9148-e3be6c30e623}">
          <xlrd:rvb i="317"/>
        </ext>
      </extLst>
    </bk>
    <bk>
      <extLst>
        <ext uri="{3e2802c4-a4d2-4d8b-9148-e3be6c30e623}">
          <xlrd:rvb i="318"/>
        </ext>
      </extLst>
    </bk>
    <bk>
      <extLst>
        <ext uri="{3e2802c4-a4d2-4d8b-9148-e3be6c30e623}">
          <xlrd:rvb i="319"/>
        </ext>
      </extLst>
    </bk>
    <bk>
      <extLst>
        <ext uri="{3e2802c4-a4d2-4d8b-9148-e3be6c30e623}">
          <xlrd:rvb i="320"/>
        </ext>
      </extLst>
    </bk>
    <bk>
      <extLst>
        <ext uri="{3e2802c4-a4d2-4d8b-9148-e3be6c30e623}">
          <xlrd:rvb i="321"/>
        </ext>
      </extLst>
    </bk>
    <bk>
      <extLst>
        <ext uri="{3e2802c4-a4d2-4d8b-9148-e3be6c30e623}">
          <xlrd:rvb i="322"/>
        </ext>
      </extLst>
    </bk>
    <bk>
      <extLst>
        <ext uri="{3e2802c4-a4d2-4d8b-9148-e3be6c30e623}">
          <xlrd:rvb i="323"/>
        </ext>
      </extLst>
    </bk>
    <bk>
      <extLst>
        <ext uri="{3e2802c4-a4d2-4d8b-9148-e3be6c30e623}">
          <xlrd:rvb i="324"/>
        </ext>
      </extLst>
    </bk>
    <bk>
      <extLst>
        <ext uri="{3e2802c4-a4d2-4d8b-9148-e3be6c30e623}">
          <xlrd:rvb i="325"/>
        </ext>
      </extLst>
    </bk>
    <bk>
      <extLst>
        <ext uri="{3e2802c4-a4d2-4d8b-9148-e3be6c30e623}">
          <xlrd:rvb i="326"/>
        </ext>
      </extLst>
    </bk>
    <bk>
      <extLst>
        <ext uri="{3e2802c4-a4d2-4d8b-9148-e3be6c30e623}">
          <xlrd:rvb i="327"/>
        </ext>
      </extLst>
    </bk>
    <bk>
      <extLst>
        <ext uri="{3e2802c4-a4d2-4d8b-9148-e3be6c30e623}">
          <xlrd:rvb i="328"/>
        </ext>
      </extLst>
    </bk>
    <bk>
      <extLst>
        <ext uri="{3e2802c4-a4d2-4d8b-9148-e3be6c30e623}">
          <xlrd:rvb i="329"/>
        </ext>
      </extLst>
    </bk>
    <bk>
      <extLst>
        <ext uri="{3e2802c4-a4d2-4d8b-9148-e3be6c30e623}">
          <xlrd:rvb i="330"/>
        </ext>
      </extLst>
    </bk>
    <bk>
      <extLst>
        <ext uri="{3e2802c4-a4d2-4d8b-9148-e3be6c30e623}">
          <xlrd:rvb i="331"/>
        </ext>
      </extLst>
    </bk>
    <bk>
      <extLst>
        <ext uri="{3e2802c4-a4d2-4d8b-9148-e3be6c30e623}">
          <xlrd:rvb i="332"/>
        </ext>
      </extLst>
    </bk>
    <bk>
      <extLst>
        <ext uri="{3e2802c4-a4d2-4d8b-9148-e3be6c30e623}">
          <xlrd:rvb i="333"/>
        </ext>
      </extLst>
    </bk>
    <bk>
      <extLst>
        <ext uri="{3e2802c4-a4d2-4d8b-9148-e3be6c30e623}">
          <xlrd:rvb i="334"/>
        </ext>
      </extLst>
    </bk>
    <bk>
      <extLst>
        <ext uri="{3e2802c4-a4d2-4d8b-9148-e3be6c30e623}">
          <xlrd:rvb i="335"/>
        </ext>
      </extLst>
    </bk>
    <bk>
      <extLst>
        <ext uri="{3e2802c4-a4d2-4d8b-9148-e3be6c30e623}">
          <xlrd:rvb i="336"/>
        </ext>
      </extLst>
    </bk>
    <bk>
      <extLst>
        <ext uri="{3e2802c4-a4d2-4d8b-9148-e3be6c30e623}">
          <xlrd:rvb i="337"/>
        </ext>
      </extLst>
    </bk>
    <bk>
      <extLst>
        <ext uri="{3e2802c4-a4d2-4d8b-9148-e3be6c30e623}">
          <xlrd:rvb i="338"/>
        </ext>
      </extLst>
    </bk>
    <bk>
      <extLst>
        <ext uri="{3e2802c4-a4d2-4d8b-9148-e3be6c30e623}">
          <xlrd:rvb i="339"/>
        </ext>
      </extLst>
    </bk>
    <bk>
      <extLst>
        <ext uri="{3e2802c4-a4d2-4d8b-9148-e3be6c30e623}">
          <xlrd:rvb i="340"/>
        </ext>
      </extLst>
    </bk>
    <bk>
      <extLst>
        <ext uri="{3e2802c4-a4d2-4d8b-9148-e3be6c30e623}">
          <xlrd:rvb i="341"/>
        </ext>
      </extLst>
    </bk>
    <bk>
      <extLst>
        <ext uri="{3e2802c4-a4d2-4d8b-9148-e3be6c30e623}">
          <xlrd:rvb i="342"/>
        </ext>
      </extLst>
    </bk>
    <bk>
      <extLst>
        <ext uri="{3e2802c4-a4d2-4d8b-9148-e3be6c30e623}">
          <xlrd:rvb i="343"/>
        </ext>
      </extLst>
    </bk>
    <bk>
      <extLst>
        <ext uri="{3e2802c4-a4d2-4d8b-9148-e3be6c30e623}">
          <xlrd:rvb i="344"/>
        </ext>
      </extLst>
    </bk>
    <bk>
      <extLst>
        <ext uri="{3e2802c4-a4d2-4d8b-9148-e3be6c30e623}">
          <xlrd:rvb i="345"/>
        </ext>
      </extLst>
    </bk>
    <bk>
      <extLst>
        <ext uri="{3e2802c4-a4d2-4d8b-9148-e3be6c30e623}">
          <xlrd:rvb i="346"/>
        </ext>
      </extLst>
    </bk>
  </futureMetadata>
  <cellMetadata count="1">
    <bk>
      <rc t="1" v="0"/>
    </bk>
  </cellMetadata>
  <valueMetadata count="341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  <bk>
      <rc t="2" v="120"/>
    </bk>
    <bk>
      <rc t="2" v="121"/>
    </bk>
    <bk>
      <rc t="2" v="122"/>
    </bk>
    <bk>
      <rc t="2" v="123"/>
    </bk>
    <bk>
      <rc t="2" v="124"/>
    </bk>
    <bk>
      <rc t="2" v="125"/>
    </bk>
    <bk>
      <rc t="2" v="126"/>
    </bk>
    <bk>
      <rc t="2" v="127"/>
    </bk>
    <bk>
      <rc t="2" v="128"/>
    </bk>
    <bk>
      <rc t="2" v="129"/>
    </bk>
    <bk>
      <rc t="2" v="130"/>
    </bk>
    <bk>
      <rc t="2" v="131"/>
    </bk>
    <bk>
      <rc t="2" v="132"/>
    </bk>
    <bk>
      <rc t="2" v="133"/>
    </bk>
    <bk>
      <rc t="2" v="134"/>
    </bk>
    <bk>
      <rc t="2" v="135"/>
    </bk>
    <bk>
      <rc t="2" v="136"/>
    </bk>
    <bk>
      <rc t="2" v="137"/>
    </bk>
    <bk>
      <rc t="2" v="138"/>
    </bk>
    <bk>
      <rc t="2" v="139"/>
    </bk>
    <bk>
      <rc t="2" v="140"/>
    </bk>
    <bk>
      <rc t="2" v="141"/>
    </bk>
    <bk>
      <rc t="2" v="142"/>
    </bk>
    <bk>
      <rc t="2" v="143"/>
    </bk>
    <bk>
      <rc t="2" v="144"/>
    </bk>
    <bk>
      <rc t="2" v="145"/>
    </bk>
    <bk>
      <rc t="2" v="146"/>
    </bk>
    <bk>
      <rc t="2" v="147"/>
    </bk>
    <bk>
      <rc t="2" v="148"/>
    </bk>
    <bk>
      <rc t="2" v="149"/>
    </bk>
    <bk>
      <rc t="2" v="150"/>
    </bk>
    <bk>
      <rc t="2" v="151"/>
    </bk>
    <bk>
      <rc t="2" v="152"/>
    </bk>
    <bk>
      <rc t="2" v="153"/>
    </bk>
    <bk>
      <rc t="2" v="154"/>
    </bk>
    <bk>
      <rc t="2" v="155"/>
    </bk>
    <bk>
      <rc t="2" v="156"/>
    </bk>
    <bk>
      <rc t="2" v="157"/>
    </bk>
    <bk>
      <rc t="2" v="158"/>
    </bk>
    <bk>
      <rc t="2" v="159"/>
    </bk>
    <bk>
      <rc t="2" v="160"/>
    </bk>
    <bk>
      <rc t="2" v="161"/>
    </bk>
    <bk>
      <rc t="2" v="162"/>
    </bk>
    <bk>
      <rc t="2" v="163"/>
    </bk>
    <bk>
      <rc t="2" v="164"/>
    </bk>
    <bk>
      <rc t="2" v="165"/>
    </bk>
    <bk>
      <rc t="2" v="166"/>
    </bk>
    <bk>
      <rc t="2" v="167"/>
    </bk>
    <bk>
      <rc t="2" v="168"/>
    </bk>
    <bk>
      <rc t="2" v="169"/>
    </bk>
    <bk>
      <rc t="2" v="170"/>
    </bk>
    <bk>
      <rc t="2" v="171"/>
    </bk>
    <bk>
      <rc t="2" v="172"/>
    </bk>
    <bk>
      <rc t="2" v="173"/>
    </bk>
    <bk>
      <rc t="2" v="174"/>
    </bk>
    <bk>
      <rc t="2" v="175"/>
    </bk>
    <bk>
      <rc t="2" v="176"/>
    </bk>
    <bk>
      <rc t="2" v="177"/>
    </bk>
    <bk>
      <rc t="2" v="178"/>
    </bk>
    <bk>
      <rc t="2" v="179"/>
    </bk>
    <bk>
      <rc t="2" v="180"/>
    </bk>
    <bk>
      <rc t="2" v="181"/>
    </bk>
    <bk>
      <rc t="2" v="182"/>
    </bk>
    <bk>
      <rc t="2" v="183"/>
    </bk>
    <bk>
      <rc t="2" v="184"/>
    </bk>
    <bk>
      <rc t="2" v="185"/>
    </bk>
    <bk>
      <rc t="2" v="186"/>
    </bk>
    <bk>
      <rc t="2" v="187"/>
    </bk>
    <bk>
      <rc t="2" v="188"/>
    </bk>
    <bk>
      <rc t="2" v="189"/>
    </bk>
    <bk>
      <rc t="2" v="190"/>
    </bk>
    <bk>
      <rc t="2" v="191"/>
    </bk>
    <bk>
      <rc t="2" v="192"/>
    </bk>
    <bk>
      <rc t="2" v="193"/>
    </bk>
    <bk>
      <rc t="2" v="194"/>
    </bk>
    <bk>
      <rc t="2" v="195"/>
    </bk>
    <bk>
      <rc t="2" v="196"/>
    </bk>
    <bk>
      <rc t="2" v="197"/>
    </bk>
    <bk>
      <rc t="2" v="198"/>
    </bk>
    <bk>
      <rc t="2" v="199"/>
    </bk>
    <bk>
      <rc t="2" v="200"/>
    </bk>
    <bk>
      <rc t="2" v="201"/>
    </bk>
    <bk>
      <rc t="2" v="202"/>
    </bk>
    <bk>
      <rc t="2" v="203"/>
    </bk>
    <bk>
      <rc t="2" v="204"/>
    </bk>
    <bk>
      <rc t="2" v="205"/>
    </bk>
    <bk>
      <rc t="2" v="206"/>
    </bk>
    <bk>
      <rc t="2" v="207"/>
    </bk>
    <bk>
      <rc t="2" v="208"/>
    </bk>
    <bk>
      <rc t="2" v="209"/>
    </bk>
    <bk>
      <rc t="2" v="210"/>
    </bk>
    <bk>
      <rc t="2" v="211"/>
    </bk>
    <bk>
      <rc t="2" v="212"/>
    </bk>
    <bk>
      <rc t="2" v="213"/>
    </bk>
    <bk>
      <rc t="2" v="214"/>
    </bk>
    <bk>
      <rc t="2" v="215"/>
    </bk>
    <bk>
      <rc t="2" v="216"/>
    </bk>
    <bk>
      <rc t="2" v="217"/>
    </bk>
    <bk>
      <rc t="2" v="218"/>
    </bk>
    <bk>
      <rc t="2" v="219"/>
    </bk>
    <bk>
      <rc t="2" v="220"/>
    </bk>
    <bk>
      <rc t="2" v="221"/>
    </bk>
    <bk>
      <rc t="2" v="222"/>
    </bk>
    <bk>
      <rc t="2" v="223"/>
    </bk>
    <bk>
      <rc t="2" v="224"/>
    </bk>
    <bk>
      <rc t="2" v="225"/>
    </bk>
    <bk>
      <rc t="2" v="226"/>
    </bk>
    <bk>
      <rc t="2" v="227"/>
    </bk>
    <bk>
      <rc t="2" v="228"/>
    </bk>
    <bk>
      <rc t="2" v="229"/>
    </bk>
    <bk>
      <rc t="2" v="230"/>
    </bk>
    <bk>
      <rc t="2" v="231"/>
    </bk>
    <bk>
      <rc t="2" v="232"/>
    </bk>
    <bk>
      <rc t="2" v="233"/>
    </bk>
    <bk>
      <rc t="2" v="234"/>
    </bk>
    <bk>
      <rc t="2" v="235"/>
    </bk>
    <bk>
      <rc t="2" v="236"/>
    </bk>
    <bk>
      <rc t="2" v="237"/>
    </bk>
    <bk>
      <rc t="2" v="238"/>
    </bk>
    <bk>
      <rc t="2" v="239"/>
    </bk>
    <bk>
      <rc t="2" v="240"/>
    </bk>
    <bk>
      <rc t="2" v="241"/>
    </bk>
    <bk>
      <rc t="2" v="242"/>
    </bk>
    <bk>
      <rc t="2" v="243"/>
    </bk>
    <bk>
      <rc t="2" v="244"/>
    </bk>
    <bk>
      <rc t="2" v="245"/>
    </bk>
    <bk>
      <rc t="2" v="246"/>
    </bk>
    <bk>
      <rc t="2" v="247"/>
    </bk>
    <bk>
      <rc t="2" v="248"/>
    </bk>
    <bk>
      <rc t="2" v="249"/>
    </bk>
    <bk>
      <rc t="2" v="250"/>
    </bk>
    <bk>
      <rc t="2" v="251"/>
    </bk>
    <bk>
      <rc t="2" v="252"/>
    </bk>
    <bk>
      <rc t="2" v="253"/>
    </bk>
    <bk>
      <rc t="2" v="254"/>
    </bk>
    <bk>
      <rc t="2" v="255"/>
    </bk>
    <bk>
      <rc t="2" v="256"/>
    </bk>
    <bk>
      <rc t="2" v="257"/>
    </bk>
    <bk>
      <rc t="2" v="258"/>
    </bk>
    <bk>
      <rc t="2" v="259"/>
    </bk>
    <bk>
      <rc t="2" v="260"/>
    </bk>
    <bk>
      <rc t="2" v="261"/>
    </bk>
    <bk>
      <rc t="2" v="262"/>
    </bk>
    <bk>
      <rc t="2" v="263"/>
    </bk>
    <bk>
      <rc t="2" v="264"/>
    </bk>
    <bk>
      <rc t="2" v="265"/>
    </bk>
    <bk>
      <rc t="2" v="266"/>
    </bk>
    <bk>
      <rc t="2" v="267"/>
    </bk>
    <bk>
      <rc t="2" v="268"/>
    </bk>
    <bk>
      <rc t="2" v="269"/>
    </bk>
    <bk>
      <rc t="2" v="270"/>
    </bk>
    <bk>
      <rc t="2" v="271"/>
    </bk>
    <bk>
      <rc t="2" v="272"/>
    </bk>
    <bk>
      <rc t="2" v="273"/>
    </bk>
    <bk>
      <rc t="2" v="274"/>
    </bk>
    <bk>
      <rc t="2" v="275"/>
    </bk>
    <bk>
      <rc t="2" v="276"/>
    </bk>
    <bk>
      <rc t="2" v="277"/>
    </bk>
    <bk>
      <rc t="2" v="278"/>
    </bk>
    <bk>
      <rc t="2" v="279"/>
    </bk>
    <bk>
      <rc t="2" v="280"/>
    </bk>
    <bk>
      <rc t="2" v="281"/>
    </bk>
    <bk>
      <rc t="2" v="282"/>
    </bk>
    <bk>
      <rc t="2" v="283"/>
    </bk>
    <bk>
      <rc t="2" v="284"/>
    </bk>
    <bk>
      <rc t="2" v="285"/>
    </bk>
    <bk>
      <rc t="2" v="286"/>
    </bk>
    <bk>
      <rc t="2" v="287"/>
    </bk>
    <bk>
      <rc t="2" v="288"/>
    </bk>
    <bk>
      <rc t="2" v="289"/>
    </bk>
    <bk>
      <rc t="2" v="290"/>
    </bk>
    <bk>
      <rc t="2" v="291"/>
    </bk>
    <bk>
      <rc t="2" v="292"/>
    </bk>
    <bk>
      <rc t="2" v="293"/>
    </bk>
    <bk>
      <rc t="2" v="294"/>
    </bk>
    <bk>
      <rc t="2" v="295"/>
    </bk>
    <bk>
      <rc t="2" v="296"/>
    </bk>
    <bk>
      <rc t="2" v="297"/>
    </bk>
    <bk>
      <rc t="2" v="298"/>
    </bk>
    <bk>
      <rc t="2" v="299"/>
    </bk>
    <bk>
      <rc t="2" v="300"/>
    </bk>
    <bk>
      <rc t="2" v="301"/>
    </bk>
    <bk>
      <rc t="2" v="302"/>
    </bk>
    <bk>
      <rc t="2" v="303"/>
    </bk>
    <bk>
      <rc t="2" v="304"/>
    </bk>
    <bk>
      <rc t="2" v="305"/>
    </bk>
    <bk>
      <rc t="2" v="306"/>
    </bk>
    <bk>
      <rc t="2" v="307"/>
    </bk>
    <bk>
      <rc t="2" v="308"/>
    </bk>
    <bk>
      <rc t="2" v="309"/>
    </bk>
    <bk>
      <rc t="2" v="310"/>
    </bk>
    <bk>
      <rc t="2" v="311"/>
    </bk>
    <bk>
      <rc t="2" v="312"/>
    </bk>
    <bk>
      <rc t="2" v="313"/>
    </bk>
    <bk>
      <rc t="2" v="314"/>
    </bk>
    <bk>
      <rc t="2" v="315"/>
    </bk>
    <bk>
      <rc t="2" v="316"/>
    </bk>
    <bk>
      <rc t="2" v="317"/>
    </bk>
    <bk>
      <rc t="2" v="318"/>
    </bk>
    <bk>
      <rc t="2" v="319"/>
    </bk>
    <bk>
      <rc t="2" v="320"/>
    </bk>
    <bk>
      <rc t="2" v="321"/>
    </bk>
    <bk>
      <rc t="2" v="322"/>
    </bk>
    <bk>
      <rc t="2" v="323"/>
    </bk>
    <bk>
      <rc t="2" v="324"/>
    </bk>
    <bk>
      <rc t="2" v="325"/>
    </bk>
    <bk>
      <rc t="2" v="326"/>
    </bk>
    <bk>
      <rc t="2" v="327"/>
    </bk>
    <bk>
      <rc t="2" v="328"/>
    </bk>
    <bk>
      <rc t="2" v="329"/>
    </bk>
    <bk>
      <rc t="2" v="330"/>
    </bk>
    <bk>
      <rc t="2" v="331"/>
    </bk>
    <bk>
      <rc t="2" v="332"/>
    </bk>
    <bk>
      <rc t="2" v="333"/>
    </bk>
    <bk>
      <rc t="2" v="334"/>
    </bk>
    <bk>
      <rc t="2" v="335"/>
    </bk>
    <bk>
      <rc t="2" v="336"/>
    </bk>
    <bk>
      <rc t="2" v="337"/>
    </bk>
    <bk>
      <rc t="2" v="338"/>
    </bk>
    <bk>
      <rc t="2" v="339"/>
    </bk>
    <bk>
      <rc t="2" v="340"/>
    </bk>
  </valueMetadata>
</metadata>
</file>

<file path=xl/sharedStrings.xml><?xml version="1.0" encoding="utf-8"?>
<sst xmlns="http://schemas.openxmlformats.org/spreadsheetml/2006/main" count="6" uniqueCount="6">
  <si>
    <t>Date</t>
  </si>
  <si>
    <t>Open</t>
  </si>
  <si>
    <t>High</t>
  </si>
  <si>
    <t>Low</t>
  </si>
  <si>
    <t>Close</t>
  </si>
  <si>
    <t>Adj 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</si>
</sst>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[$-409]d\-mmm;@"/>
    <numFmt numFmtId="178" formatCode="0.000_);[Red]\(0.000\)"/>
  </numFmts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1" applyNumberFormat="1" applyFon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0" fillId="0" borderId="0" xfId="1" applyNumberFormat="1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06/relationships/rdSupportingPropertyBagStructure" Target="richData/rdsupportingpropertybagstructure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ichStyles" Target="richData/richStyle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Array" Target="richData/rdarray.xml"/><Relationship Id="rId5" Type="http://schemas.openxmlformats.org/officeDocument/2006/relationships/theme" Target="theme/theme1.xml"/><Relationship Id="rId15" Type="http://schemas.microsoft.com/office/2017/06/relationships/rdRichValueTypes" Target="richData/rdRichValueTypes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Relationship Id="rId14" Type="http://schemas.microsoft.com/office/2017/06/relationships/rdSupportingPropertyBag" Target="richData/rdsupportingpropertybag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2000"/>
              <a:t>SPY</a:t>
            </a:r>
          </a:p>
        </c:rich>
      </c:tx>
      <c:layout>
        <c:manualLayout>
          <c:xMode val="edge"/>
          <c:yMode val="edge"/>
          <c:x val="0.4761666666666666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SPY!$E$6:$E$91</c:f>
              <c:numCache>
                <c:formatCode>[$-409]d\-mmm;@</c:formatCode>
                <c:ptCount val="86"/>
                <c:pt idx="0">
                  <c:v>40725</c:v>
                </c:pt>
                <c:pt idx="1">
                  <c:v>40729</c:v>
                </c:pt>
                <c:pt idx="2">
                  <c:v>40730</c:v>
                </c:pt>
                <c:pt idx="3">
                  <c:v>40731</c:v>
                </c:pt>
                <c:pt idx="4">
                  <c:v>40732</c:v>
                </c:pt>
                <c:pt idx="5">
                  <c:v>40735</c:v>
                </c:pt>
                <c:pt idx="6">
                  <c:v>40736</c:v>
                </c:pt>
                <c:pt idx="7">
                  <c:v>40737</c:v>
                </c:pt>
                <c:pt idx="8">
                  <c:v>40738</c:v>
                </c:pt>
                <c:pt idx="9">
                  <c:v>40739</c:v>
                </c:pt>
                <c:pt idx="10">
                  <c:v>40742</c:v>
                </c:pt>
                <c:pt idx="11">
                  <c:v>40743</c:v>
                </c:pt>
                <c:pt idx="12">
                  <c:v>40744</c:v>
                </c:pt>
                <c:pt idx="13">
                  <c:v>40745</c:v>
                </c:pt>
                <c:pt idx="14">
                  <c:v>40746</c:v>
                </c:pt>
                <c:pt idx="15">
                  <c:v>40749</c:v>
                </c:pt>
                <c:pt idx="16">
                  <c:v>40750</c:v>
                </c:pt>
                <c:pt idx="17">
                  <c:v>40751</c:v>
                </c:pt>
                <c:pt idx="18">
                  <c:v>40752</c:v>
                </c:pt>
                <c:pt idx="19">
                  <c:v>40753</c:v>
                </c:pt>
                <c:pt idx="20">
                  <c:v>40756</c:v>
                </c:pt>
                <c:pt idx="21">
                  <c:v>40757</c:v>
                </c:pt>
                <c:pt idx="22">
                  <c:v>40758</c:v>
                </c:pt>
                <c:pt idx="23">
                  <c:v>40759</c:v>
                </c:pt>
                <c:pt idx="24">
                  <c:v>40760</c:v>
                </c:pt>
                <c:pt idx="25">
                  <c:v>40763</c:v>
                </c:pt>
                <c:pt idx="26">
                  <c:v>40764</c:v>
                </c:pt>
                <c:pt idx="27">
                  <c:v>40765</c:v>
                </c:pt>
                <c:pt idx="28">
                  <c:v>40766</c:v>
                </c:pt>
                <c:pt idx="29">
                  <c:v>40767</c:v>
                </c:pt>
                <c:pt idx="30">
                  <c:v>40770</c:v>
                </c:pt>
                <c:pt idx="31">
                  <c:v>40771</c:v>
                </c:pt>
                <c:pt idx="32">
                  <c:v>40772</c:v>
                </c:pt>
                <c:pt idx="33">
                  <c:v>40773</c:v>
                </c:pt>
                <c:pt idx="34">
                  <c:v>40774</c:v>
                </c:pt>
                <c:pt idx="35">
                  <c:v>40777</c:v>
                </c:pt>
                <c:pt idx="36">
                  <c:v>40778</c:v>
                </c:pt>
                <c:pt idx="37">
                  <c:v>40779</c:v>
                </c:pt>
                <c:pt idx="38">
                  <c:v>40780</c:v>
                </c:pt>
                <c:pt idx="39">
                  <c:v>40781</c:v>
                </c:pt>
                <c:pt idx="40">
                  <c:v>40784</c:v>
                </c:pt>
                <c:pt idx="41">
                  <c:v>40785</c:v>
                </c:pt>
                <c:pt idx="42">
                  <c:v>40786</c:v>
                </c:pt>
                <c:pt idx="43">
                  <c:v>40787</c:v>
                </c:pt>
                <c:pt idx="44">
                  <c:v>40788</c:v>
                </c:pt>
                <c:pt idx="45">
                  <c:v>40792</c:v>
                </c:pt>
                <c:pt idx="46">
                  <c:v>40793</c:v>
                </c:pt>
                <c:pt idx="47">
                  <c:v>40794</c:v>
                </c:pt>
                <c:pt idx="48">
                  <c:v>40795</c:v>
                </c:pt>
                <c:pt idx="49">
                  <c:v>40798</c:v>
                </c:pt>
                <c:pt idx="50">
                  <c:v>40799</c:v>
                </c:pt>
                <c:pt idx="51">
                  <c:v>40800</c:v>
                </c:pt>
                <c:pt idx="52">
                  <c:v>40801</c:v>
                </c:pt>
                <c:pt idx="53">
                  <c:v>40802</c:v>
                </c:pt>
                <c:pt idx="54">
                  <c:v>40805</c:v>
                </c:pt>
                <c:pt idx="55">
                  <c:v>40806</c:v>
                </c:pt>
                <c:pt idx="56">
                  <c:v>40807</c:v>
                </c:pt>
                <c:pt idx="57">
                  <c:v>40808</c:v>
                </c:pt>
                <c:pt idx="58">
                  <c:v>40809</c:v>
                </c:pt>
                <c:pt idx="59">
                  <c:v>40812</c:v>
                </c:pt>
                <c:pt idx="60">
                  <c:v>40813</c:v>
                </c:pt>
                <c:pt idx="61">
                  <c:v>40814</c:v>
                </c:pt>
                <c:pt idx="62">
                  <c:v>40815</c:v>
                </c:pt>
                <c:pt idx="63">
                  <c:v>40816</c:v>
                </c:pt>
                <c:pt idx="64">
                  <c:v>40819</c:v>
                </c:pt>
                <c:pt idx="65">
                  <c:v>40820</c:v>
                </c:pt>
                <c:pt idx="66">
                  <c:v>40821</c:v>
                </c:pt>
                <c:pt idx="67">
                  <c:v>40822</c:v>
                </c:pt>
                <c:pt idx="68">
                  <c:v>40823</c:v>
                </c:pt>
                <c:pt idx="69">
                  <c:v>40826</c:v>
                </c:pt>
                <c:pt idx="70">
                  <c:v>40827</c:v>
                </c:pt>
                <c:pt idx="71">
                  <c:v>40828</c:v>
                </c:pt>
                <c:pt idx="72">
                  <c:v>40829</c:v>
                </c:pt>
                <c:pt idx="73">
                  <c:v>40830</c:v>
                </c:pt>
                <c:pt idx="74">
                  <c:v>40833</c:v>
                </c:pt>
                <c:pt idx="75">
                  <c:v>40834</c:v>
                </c:pt>
                <c:pt idx="76">
                  <c:v>40835</c:v>
                </c:pt>
                <c:pt idx="77">
                  <c:v>40836</c:v>
                </c:pt>
                <c:pt idx="78">
                  <c:v>40837</c:v>
                </c:pt>
                <c:pt idx="79">
                  <c:v>40840</c:v>
                </c:pt>
                <c:pt idx="80">
                  <c:v>40841</c:v>
                </c:pt>
                <c:pt idx="81">
                  <c:v>40842</c:v>
                </c:pt>
                <c:pt idx="82">
                  <c:v>40843</c:v>
                </c:pt>
                <c:pt idx="83">
                  <c:v>40844</c:v>
                </c:pt>
                <c:pt idx="84">
                  <c:v>40847</c:v>
                </c:pt>
                <c:pt idx="85">
                  <c:v>40848</c:v>
                </c:pt>
              </c:numCache>
            </c:numRef>
          </c:cat>
          <c:val>
            <c:numRef>
              <c:f>SPY!$F$6:$F$91</c:f>
              <c:numCache>
                <c:formatCode>_([$$-409]* #,##0.00_);_([$$-409]* \(#,##0.00\);_([$$-409]* "-"??_);_(@_)</c:formatCode>
                <c:ptCount val="86"/>
                <c:pt idx="0">
                  <c:v>133.91999999999999</c:v>
                </c:pt>
                <c:pt idx="1">
                  <c:v>133.81</c:v>
                </c:pt>
                <c:pt idx="2">
                  <c:v>133.97</c:v>
                </c:pt>
                <c:pt idx="3">
                  <c:v>135.36000000000001</c:v>
                </c:pt>
                <c:pt idx="4">
                  <c:v>134.4</c:v>
                </c:pt>
                <c:pt idx="5">
                  <c:v>131.97</c:v>
                </c:pt>
                <c:pt idx="6">
                  <c:v>131.4</c:v>
                </c:pt>
                <c:pt idx="7">
                  <c:v>131.84</c:v>
                </c:pt>
                <c:pt idx="8">
                  <c:v>130.93</c:v>
                </c:pt>
                <c:pt idx="9">
                  <c:v>131.69</c:v>
                </c:pt>
                <c:pt idx="10">
                  <c:v>130.61000000000001</c:v>
                </c:pt>
                <c:pt idx="11">
                  <c:v>132.72999999999999</c:v>
                </c:pt>
                <c:pt idx="12">
                  <c:v>132.65</c:v>
                </c:pt>
                <c:pt idx="13">
                  <c:v>134.49</c:v>
                </c:pt>
                <c:pt idx="14">
                  <c:v>134.58000000000001</c:v>
                </c:pt>
                <c:pt idx="15">
                  <c:v>133.83000000000001</c:v>
                </c:pt>
                <c:pt idx="16">
                  <c:v>133.33000000000001</c:v>
                </c:pt>
                <c:pt idx="17">
                  <c:v>130.6</c:v>
                </c:pt>
                <c:pt idx="18">
                  <c:v>130.22</c:v>
                </c:pt>
                <c:pt idx="19">
                  <c:v>129.33000000000001</c:v>
                </c:pt>
                <c:pt idx="20">
                  <c:v>128.78</c:v>
                </c:pt>
                <c:pt idx="21">
                  <c:v>125.49</c:v>
                </c:pt>
                <c:pt idx="22">
                  <c:v>126.17</c:v>
                </c:pt>
                <c:pt idx="23">
                  <c:v>120.26</c:v>
                </c:pt>
                <c:pt idx="24">
                  <c:v>120.08</c:v>
                </c:pt>
                <c:pt idx="25">
                  <c:v>112.26</c:v>
                </c:pt>
                <c:pt idx="26">
                  <c:v>117.48</c:v>
                </c:pt>
                <c:pt idx="27">
                  <c:v>112.29</c:v>
                </c:pt>
                <c:pt idx="28">
                  <c:v>117.33</c:v>
                </c:pt>
                <c:pt idx="29">
                  <c:v>118.12</c:v>
                </c:pt>
                <c:pt idx="30">
                  <c:v>120.62</c:v>
                </c:pt>
                <c:pt idx="31">
                  <c:v>119.59</c:v>
                </c:pt>
                <c:pt idx="32">
                  <c:v>119.67</c:v>
                </c:pt>
                <c:pt idx="33">
                  <c:v>114.51</c:v>
                </c:pt>
                <c:pt idx="34">
                  <c:v>112.64</c:v>
                </c:pt>
                <c:pt idx="35">
                  <c:v>112.73</c:v>
                </c:pt>
                <c:pt idx="36">
                  <c:v>116.44</c:v>
                </c:pt>
                <c:pt idx="37">
                  <c:v>118.08</c:v>
                </c:pt>
                <c:pt idx="38">
                  <c:v>116.28</c:v>
                </c:pt>
                <c:pt idx="39">
                  <c:v>117.97</c:v>
                </c:pt>
                <c:pt idx="40">
                  <c:v>121.36</c:v>
                </c:pt>
                <c:pt idx="41">
                  <c:v>121.68</c:v>
                </c:pt>
                <c:pt idx="42">
                  <c:v>122.22</c:v>
                </c:pt>
                <c:pt idx="43">
                  <c:v>120.94</c:v>
                </c:pt>
                <c:pt idx="44">
                  <c:v>117.85</c:v>
                </c:pt>
                <c:pt idx="45">
                  <c:v>116.99</c:v>
                </c:pt>
                <c:pt idx="46">
                  <c:v>120.29</c:v>
                </c:pt>
                <c:pt idx="47">
                  <c:v>119.04</c:v>
                </c:pt>
                <c:pt idx="48">
                  <c:v>115.92</c:v>
                </c:pt>
                <c:pt idx="49">
                  <c:v>116.67</c:v>
                </c:pt>
                <c:pt idx="50">
                  <c:v>117.74</c:v>
                </c:pt>
                <c:pt idx="51">
                  <c:v>119.37</c:v>
                </c:pt>
                <c:pt idx="52">
                  <c:v>121.43</c:v>
                </c:pt>
                <c:pt idx="53">
                  <c:v>121.521</c:v>
                </c:pt>
                <c:pt idx="54">
                  <c:v>120.31</c:v>
                </c:pt>
                <c:pt idx="55">
                  <c:v>120.17</c:v>
                </c:pt>
                <c:pt idx="56">
                  <c:v>116.63</c:v>
                </c:pt>
                <c:pt idx="57">
                  <c:v>112.86</c:v>
                </c:pt>
                <c:pt idx="58">
                  <c:v>113.54</c:v>
                </c:pt>
                <c:pt idx="59">
                  <c:v>116.24</c:v>
                </c:pt>
                <c:pt idx="60">
                  <c:v>117.54</c:v>
                </c:pt>
                <c:pt idx="61">
                  <c:v>115.145</c:v>
                </c:pt>
                <c:pt idx="62">
                  <c:v>116.05</c:v>
                </c:pt>
                <c:pt idx="63">
                  <c:v>113.15</c:v>
                </c:pt>
                <c:pt idx="64">
                  <c:v>109.93</c:v>
                </c:pt>
                <c:pt idx="65">
                  <c:v>112.34</c:v>
                </c:pt>
                <c:pt idx="66">
                  <c:v>114.42</c:v>
                </c:pt>
                <c:pt idx="67">
                  <c:v>116.49</c:v>
                </c:pt>
                <c:pt idx="68">
                  <c:v>115.71</c:v>
                </c:pt>
                <c:pt idx="69">
                  <c:v>119.58</c:v>
                </c:pt>
                <c:pt idx="70">
                  <c:v>119.7</c:v>
                </c:pt>
                <c:pt idx="71">
                  <c:v>120.75</c:v>
                </c:pt>
                <c:pt idx="72">
                  <c:v>120.51</c:v>
                </c:pt>
                <c:pt idx="73">
                  <c:v>122.57</c:v>
                </c:pt>
                <c:pt idx="74">
                  <c:v>120.23</c:v>
                </c:pt>
                <c:pt idx="75">
                  <c:v>122.58</c:v>
                </c:pt>
                <c:pt idx="76">
                  <c:v>121.13</c:v>
                </c:pt>
                <c:pt idx="77">
                  <c:v>121.66</c:v>
                </c:pt>
                <c:pt idx="78">
                  <c:v>123.97</c:v>
                </c:pt>
                <c:pt idx="79">
                  <c:v>125.49</c:v>
                </c:pt>
                <c:pt idx="80">
                  <c:v>123.04900000000001</c:v>
                </c:pt>
                <c:pt idx="81">
                  <c:v>124.3</c:v>
                </c:pt>
                <c:pt idx="82">
                  <c:v>128.63</c:v>
                </c:pt>
                <c:pt idx="83">
                  <c:v>128.6</c:v>
                </c:pt>
                <c:pt idx="84">
                  <c:v>125.5</c:v>
                </c:pt>
                <c:pt idx="85">
                  <c:v>122.002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2-4810-ABD7-0571C6B45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0340608"/>
        <c:axId val="1500343968"/>
      </c:lineChart>
      <c:dateAx>
        <c:axId val="1500340608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500343968"/>
        <c:crosses val="autoZero"/>
        <c:auto val="1"/>
        <c:lblOffset val="100"/>
        <c:baseTimeUnit val="days"/>
      </c:dateAx>
      <c:valAx>
        <c:axId val="1500343968"/>
        <c:scaling>
          <c:orientation val="minMax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50034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2000"/>
              <a:t>TLT</a:t>
            </a:r>
            <a:endParaRPr lang="zh-TW" alt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TLT!$E$6:$E$91</c:f>
              <c:numCache>
                <c:formatCode>[$-409]d\-mmm;@</c:formatCode>
                <c:ptCount val="86"/>
                <c:pt idx="0">
                  <c:v>40725</c:v>
                </c:pt>
                <c:pt idx="1">
                  <c:v>40729</c:v>
                </c:pt>
                <c:pt idx="2">
                  <c:v>40730</c:v>
                </c:pt>
                <c:pt idx="3">
                  <c:v>40731</c:v>
                </c:pt>
                <c:pt idx="4">
                  <c:v>40732</c:v>
                </c:pt>
                <c:pt idx="5">
                  <c:v>40735</c:v>
                </c:pt>
                <c:pt idx="6">
                  <c:v>40736</c:v>
                </c:pt>
                <c:pt idx="7">
                  <c:v>40737</c:v>
                </c:pt>
                <c:pt idx="8">
                  <c:v>40738</c:v>
                </c:pt>
                <c:pt idx="9">
                  <c:v>40739</c:v>
                </c:pt>
                <c:pt idx="10">
                  <c:v>40742</c:v>
                </c:pt>
                <c:pt idx="11">
                  <c:v>40743</c:v>
                </c:pt>
                <c:pt idx="12">
                  <c:v>40744</c:v>
                </c:pt>
                <c:pt idx="13">
                  <c:v>40745</c:v>
                </c:pt>
                <c:pt idx="14">
                  <c:v>40746</c:v>
                </c:pt>
                <c:pt idx="15">
                  <c:v>40749</c:v>
                </c:pt>
                <c:pt idx="16">
                  <c:v>40750</c:v>
                </c:pt>
                <c:pt idx="17">
                  <c:v>40751</c:v>
                </c:pt>
                <c:pt idx="18">
                  <c:v>40752</c:v>
                </c:pt>
                <c:pt idx="19">
                  <c:v>40753</c:v>
                </c:pt>
                <c:pt idx="20">
                  <c:v>40756</c:v>
                </c:pt>
                <c:pt idx="21">
                  <c:v>40757</c:v>
                </c:pt>
                <c:pt idx="22">
                  <c:v>40758</c:v>
                </c:pt>
                <c:pt idx="23">
                  <c:v>40759</c:v>
                </c:pt>
                <c:pt idx="24">
                  <c:v>40760</c:v>
                </c:pt>
                <c:pt idx="25">
                  <c:v>40763</c:v>
                </c:pt>
                <c:pt idx="26">
                  <c:v>40764</c:v>
                </c:pt>
                <c:pt idx="27">
                  <c:v>40765</c:v>
                </c:pt>
                <c:pt idx="28">
                  <c:v>40766</c:v>
                </c:pt>
                <c:pt idx="29">
                  <c:v>40767</c:v>
                </c:pt>
                <c:pt idx="30">
                  <c:v>40770</c:v>
                </c:pt>
                <c:pt idx="31">
                  <c:v>40771</c:v>
                </c:pt>
                <c:pt idx="32">
                  <c:v>40772</c:v>
                </c:pt>
                <c:pt idx="33">
                  <c:v>40773</c:v>
                </c:pt>
                <c:pt idx="34">
                  <c:v>40774</c:v>
                </c:pt>
                <c:pt idx="35">
                  <c:v>40777</c:v>
                </c:pt>
                <c:pt idx="36">
                  <c:v>40778</c:v>
                </c:pt>
                <c:pt idx="37">
                  <c:v>40779</c:v>
                </c:pt>
                <c:pt idx="38">
                  <c:v>40780</c:v>
                </c:pt>
                <c:pt idx="39">
                  <c:v>40781</c:v>
                </c:pt>
                <c:pt idx="40">
                  <c:v>40784</c:v>
                </c:pt>
                <c:pt idx="41">
                  <c:v>40785</c:v>
                </c:pt>
                <c:pt idx="42">
                  <c:v>40786</c:v>
                </c:pt>
                <c:pt idx="43">
                  <c:v>40787</c:v>
                </c:pt>
                <c:pt idx="44">
                  <c:v>40788</c:v>
                </c:pt>
                <c:pt idx="45">
                  <c:v>40792</c:v>
                </c:pt>
                <c:pt idx="46">
                  <c:v>40793</c:v>
                </c:pt>
                <c:pt idx="47">
                  <c:v>40794</c:v>
                </c:pt>
                <c:pt idx="48">
                  <c:v>40795</c:v>
                </c:pt>
                <c:pt idx="49">
                  <c:v>40798</c:v>
                </c:pt>
                <c:pt idx="50">
                  <c:v>40799</c:v>
                </c:pt>
                <c:pt idx="51">
                  <c:v>40800</c:v>
                </c:pt>
                <c:pt idx="52">
                  <c:v>40801</c:v>
                </c:pt>
                <c:pt idx="53">
                  <c:v>40802</c:v>
                </c:pt>
                <c:pt idx="54">
                  <c:v>40805</c:v>
                </c:pt>
                <c:pt idx="55">
                  <c:v>40806</c:v>
                </c:pt>
                <c:pt idx="56">
                  <c:v>40807</c:v>
                </c:pt>
                <c:pt idx="57">
                  <c:v>40808</c:v>
                </c:pt>
                <c:pt idx="58">
                  <c:v>40809</c:v>
                </c:pt>
                <c:pt idx="59">
                  <c:v>40812</c:v>
                </c:pt>
                <c:pt idx="60">
                  <c:v>40813</c:v>
                </c:pt>
                <c:pt idx="61">
                  <c:v>40814</c:v>
                </c:pt>
                <c:pt idx="62">
                  <c:v>40815</c:v>
                </c:pt>
                <c:pt idx="63">
                  <c:v>40816</c:v>
                </c:pt>
                <c:pt idx="64">
                  <c:v>40819</c:v>
                </c:pt>
                <c:pt idx="65">
                  <c:v>40820</c:v>
                </c:pt>
                <c:pt idx="66">
                  <c:v>40821</c:v>
                </c:pt>
                <c:pt idx="67">
                  <c:v>40822</c:v>
                </c:pt>
                <c:pt idx="68">
                  <c:v>40823</c:v>
                </c:pt>
                <c:pt idx="69">
                  <c:v>40826</c:v>
                </c:pt>
                <c:pt idx="70">
                  <c:v>40827</c:v>
                </c:pt>
                <c:pt idx="71">
                  <c:v>40828</c:v>
                </c:pt>
                <c:pt idx="72">
                  <c:v>40829</c:v>
                </c:pt>
                <c:pt idx="73">
                  <c:v>40830</c:v>
                </c:pt>
                <c:pt idx="74">
                  <c:v>40833</c:v>
                </c:pt>
                <c:pt idx="75">
                  <c:v>40834</c:v>
                </c:pt>
                <c:pt idx="76">
                  <c:v>40835</c:v>
                </c:pt>
                <c:pt idx="77">
                  <c:v>40836</c:v>
                </c:pt>
                <c:pt idx="78">
                  <c:v>40837</c:v>
                </c:pt>
                <c:pt idx="79">
                  <c:v>40840</c:v>
                </c:pt>
                <c:pt idx="80">
                  <c:v>40841</c:v>
                </c:pt>
                <c:pt idx="81">
                  <c:v>40842</c:v>
                </c:pt>
                <c:pt idx="82">
                  <c:v>40843</c:v>
                </c:pt>
                <c:pt idx="83">
                  <c:v>40844</c:v>
                </c:pt>
                <c:pt idx="84">
                  <c:v>40847</c:v>
                </c:pt>
                <c:pt idx="85">
                  <c:v>40848</c:v>
                </c:pt>
              </c:numCache>
            </c:numRef>
          </c:cat>
          <c:val>
            <c:numRef>
              <c:f>TLT!$F$6:$F$91</c:f>
              <c:numCache>
                <c:formatCode>_([$$-409]* #,##0.00_);_([$$-409]* \(#,##0.00\);_([$$-409]* "-"??_);_(@_)</c:formatCode>
                <c:ptCount val="86"/>
                <c:pt idx="0">
                  <c:v>93.63</c:v>
                </c:pt>
                <c:pt idx="1">
                  <c:v>93.84</c:v>
                </c:pt>
                <c:pt idx="2">
                  <c:v>94.32</c:v>
                </c:pt>
                <c:pt idx="3">
                  <c:v>94.04</c:v>
                </c:pt>
                <c:pt idx="4">
                  <c:v>95.37</c:v>
                </c:pt>
                <c:pt idx="5">
                  <c:v>96.8</c:v>
                </c:pt>
                <c:pt idx="6">
                  <c:v>97.13</c:v>
                </c:pt>
                <c:pt idx="7">
                  <c:v>97.4</c:v>
                </c:pt>
                <c:pt idx="8">
                  <c:v>96.01</c:v>
                </c:pt>
                <c:pt idx="9">
                  <c:v>96.17</c:v>
                </c:pt>
                <c:pt idx="10">
                  <c:v>95.24</c:v>
                </c:pt>
                <c:pt idx="11">
                  <c:v>97.22</c:v>
                </c:pt>
                <c:pt idx="12">
                  <c:v>96.07</c:v>
                </c:pt>
                <c:pt idx="13">
                  <c:v>95.33</c:v>
                </c:pt>
                <c:pt idx="14">
                  <c:v>96.05</c:v>
                </c:pt>
                <c:pt idx="15">
                  <c:v>95</c:v>
                </c:pt>
                <c:pt idx="16">
                  <c:v>95.65</c:v>
                </c:pt>
                <c:pt idx="17">
                  <c:v>95.66</c:v>
                </c:pt>
                <c:pt idx="18">
                  <c:v>96.02</c:v>
                </c:pt>
                <c:pt idx="19">
                  <c:v>97.92</c:v>
                </c:pt>
                <c:pt idx="20">
                  <c:v>98.58</c:v>
                </c:pt>
                <c:pt idx="21">
                  <c:v>101.54</c:v>
                </c:pt>
                <c:pt idx="22">
                  <c:v>101.74</c:v>
                </c:pt>
                <c:pt idx="23">
                  <c:v>105.36</c:v>
                </c:pt>
                <c:pt idx="24">
                  <c:v>102.32</c:v>
                </c:pt>
                <c:pt idx="25">
                  <c:v>105.55</c:v>
                </c:pt>
                <c:pt idx="26">
                  <c:v>105.87</c:v>
                </c:pt>
                <c:pt idx="27">
                  <c:v>109.02</c:v>
                </c:pt>
                <c:pt idx="28">
                  <c:v>103.52</c:v>
                </c:pt>
                <c:pt idx="29">
                  <c:v>105.57</c:v>
                </c:pt>
                <c:pt idx="30">
                  <c:v>104.5</c:v>
                </c:pt>
                <c:pt idx="31">
                  <c:v>106.23</c:v>
                </c:pt>
                <c:pt idx="32">
                  <c:v>108.09</c:v>
                </c:pt>
                <c:pt idx="33">
                  <c:v>110.31</c:v>
                </c:pt>
                <c:pt idx="34">
                  <c:v>111.2</c:v>
                </c:pt>
                <c:pt idx="35">
                  <c:v>110.92</c:v>
                </c:pt>
                <c:pt idx="36">
                  <c:v>109.39</c:v>
                </c:pt>
                <c:pt idx="37">
                  <c:v>106.28</c:v>
                </c:pt>
                <c:pt idx="38">
                  <c:v>107.43</c:v>
                </c:pt>
                <c:pt idx="39">
                  <c:v>108.49</c:v>
                </c:pt>
                <c:pt idx="40">
                  <c:v>106.99</c:v>
                </c:pt>
                <c:pt idx="41">
                  <c:v>108.71</c:v>
                </c:pt>
                <c:pt idx="42">
                  <c:v>107.03</c:v>
                </c:pt>
                <c:pt idx="43">
                  <c:v>108.97</c:v>
                </c:pt>
                <c:pt idx="44">
                  <c:v>112.51</c:v>
                </c:pt>
                <c:pt idx="45">
                  <c:v>113.68</c:v>
                </c:pt>
                <c:pt idx="46">
                  <c:v>111.51</c:v>
                </c:pt>
                <c:pt idx="47">
                  <c:v>112.51</c:v>
                </c:pt>
                <c:pt idx="48">
                  <c:v>113.71</c:v>
                </c:pt>
                <c:pt idx="49">
                  <c:v>113.83</c:v>
                </c:pt>
                <c:pt idx="50">
                  <c:v>112.21</c:v>
                </c:pt>
                <c:pt idx="51">
                  <c:v>113.16</c:v>
                </c:pt>
                <c:pt idx="52">
                  <c:v>111.43</c:v>
                </c:pt>
                <c:pt idx="53">
                  <c:v>112.24</c:v>
                </c:pt>
                <c:pt idx="54">
                  <c:v>114.38</c:v>
                </c:pt>
                <c:pt idx="55">
                  <c:v>114.86</c:v>
                </c:pt>
                <c:pt idx="56">
                  <c:v>118.66</c:v>
                </c:pt>
                <c:pt idx="57">
                  <c:v>123.12</c:v>
                </c:pt>
                <c:pt idx="58">
                  <c:v>120.83</c:v>
                </c:pt>
                <c:pt idx="59">
                  <c:v>118.89</c:v>
                </c:pt>
                <c:pt idx="60">
                  <c:v>117.07</c:v>
                </c:pt>
                <c:pt idx="61">
                  <c:v>117.03</c:v>
                </c:pt>
                <c:pt idx="62">
                  <c:v>117.84</c:v>
                </c:pt>
                <c:pt idx="63">
                  <c:v>120.8</c:v>
                </c:pt>
                <c:pt idx="64">
                  <c:v>123.81</c:v>
                </c:pt>
                <c:pt idx="65">
                  <c:v>122.24</c:v>
                </c:pt>
                <c:pt idx="66">
                  <c:v>121.36</c:v>
                </c:pt>
                <c:pt idx="67">
                  <c:v>119.12</c:v>
                </c:pt>
                <c:pt idx="68">
                  <c:v>118.24</c:v>
                </c:pt>
                <c:pt idx="69">
                  <c:v>116.57</c:v>
                </c:pt>
                <c:pt idx="70">
                  <c:v>116.18</c:v>
                </c:pt>
                <c:pt idx="71">
                  <c:v>114.49</c:v>
                </c:pt>
                <c:pt idx="72">
                  <c:v>115.63</c:v>
                </c:pt>
                <c:pt idx="73">
                  <c:v>113.95</c:v>
                </c:pt>
                <c:pt idx="74">
                  <c:v>115.92</c:v>
                </c:pt>
                <c:pt idx="75">
                  <c:v>115.2</c:v>
                </c:pt>
                <c:pt idx="76">
                  <c:v>115.16</c:v>
                </c:pt>
                <c:pt idx="77">
                  <c:v>114.34</c:v>
                </c:pt>
                <c:pt idx="78">
                  <c:v>113.13</c:v>
                </c:pt>
                <c:pt idx="79">
                  <c:v>113.32</c:v>
                </c:pt>
                <c:pt idx="80">
                  <c:v>116.2</c:v>
                </c:pt>
                <c:pt idx="81">
                  <c:v>114.17</c:v>
                </c:pt>
                <c:pt idx="82">
                  <c:v>110.3</c:v>
                </c:pt>
                <c:pt idx="83">
                  <c:v>111.46</c:v>
                </c:pt>
                <c:pt idx="84">
                  <c:v>115.88</c:v>
                </c:pt>
                <c:pt idx="85">
                  <c:v>119.45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7-4D48-B3DC-1E8A50837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0236304"/>
        <c:axId val="1630234384"/>
      </c:lineChart>
      <c:dateAx>
        <c:axId val="1630236304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630234384"/>
        <c:crosses val="autoZero"/>
        <c:auto val="1"/>
        <c:lblOffset val="100"/>
        <c:baseTimeUnit val="days"/>
      </c:dateAx>
      <c:valAx>
        <c:axId val="1630234384"/>
        <c:scaling>
          <c:orientation val="minMax"/>
          <c:max val="13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63023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2000"/>
              <a:t>10</a:t>
            </a:r>
            <a:r>
              <a:rPr lang="en-US" altLang="zh-TW" sz="2000" baseline="0"/>
              <a:t> </a:t>
            </a:r>
            <a:r>
              <a:rPr lang="zh-TW" altLang="en-US" sz="2000" baseline="0"/>
              <a:t>年債息</a:t>
            </a:r>
            <a:endParaRPr lang="en-US" altLang="zh-TW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 y treasury'!$E$2</c:f>
              <c:strCache>
                <c:ptCount val="1"/>
                <c:pt idx="0">
                  <c:v>Open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'10 y treasury'!$D$3:$D$254</c:f>
              <c:numCache>
                <c:formatCode>[$-409]d\-mmm;@</c:formatCode>
                <c:ptCount val="252"/>
                <c:pt idx="0">
                  <c:v>40546</c:v>
                </c:pt>
                <c:pt idx="1">
                  <c:v>40547</c:v>
                </c:pt>
                <c:pt idx="2">
                  <c:v>40548</c:v>
                </c:pt>
                <c:pt idx="3">
                  <c:v>40549</c:v>
                </c:pt>
                <c:pt idx="4">
                  <c:v>40550</c:v>
                </c:pt>
                <c:pt idx="5">
                  <c:v>40553</c:v>
                </c:pt>
                <c:pt idx="6">
                  <c:v>40554</c:v>
                </c:pt>
                <c:pt idx="7">
                  <c:v>40555</c:v>
                </c:pt>
                <c:pt idx="8">
                  <c:v>40556</c:v>
                </c:pt>
                <c:pt idx="9">
                  <c:v>40557</c:v>
                </c:pt>
                <c:pt idx="10">
                  <c:v>40561</c:v>
                </c:pt>
                <c:pt idx="11">
                  <c:v>40562</c:v>
                </c:pt>
                <c:pt idx="12">
                  <c:v>40563</c:v>
                </c:pt>
                <c:pt idx="13">
                  <c:v>40564</c:v>
                </c:pt>
                <c:pt idx="14">
                  <c:v>40567</c:v>
                </c:pt>
                <c:pt idx="15">
                  <c:v>40568</c:v>
                </c:pt>
                <c:pt idx="16">
                  <c:v>40569</c:v>
                </c:pt>
                <c:pt idx="17">
                  <c:v>40570</c:v>
                </c:pt>
                <c:pt idx="18">
                  <c:v>40571</c:v>
                </c:pt>
                <c:pt idx="19">
                  <c:v>40574</c:v>
                </c:pt>
                <c:pt idx="20">
                  <c:v>40575</c:v>
                </c:pt>
                <c:pt idx="21">
                  <c:v>40576</c:v>
                </c:pt>
                <c:pt idx="22">
                  <c:v>40577</c:v>
                </c:pt>
                <c:pt idx="23">
                  <c:v>40578</c:v>
                </c:pt>
                <c:pt idx="24">
                  <c:v>40581</c:v>
                </c:pt>
                <c:pt idx="25">
                  <c:v>40582</c:v>
                </c:pt>
                <c:pt idx="26">
                  <c:v>40583</c:v>
                </c:pt>
                <c:pt idx="27">
                  <c:v>40584</c:v>
                </c:pt>
                <c:pt idx="28">
                  <c:v>40585</c:v>
                </c:pt>
                <c:pt idx="29">
                  <c:v>40588</c:v>
                </c:pt>
                <c:pt idx="30">
                  <c:v>40589</c:v>
                </c:pt>
                <c:pt idx="31">
                  <c:v>40590</c:v>
                </c:pt>
                <c:pt idx="32">
                  <c:v>40591</c:v>
                </c:pt>
                <c:pt idx="33">
                  <c:v>40592</c:v>
                </c:pt>
                <c:pt idx="34">
                  <c:v>40596</c:v>
                </c:pt>
                <c:pt idx="35">
                  <c:v>40597</c:v>
                </c:pt>
                <c:pt idx="36">
                  <c:v>40598</c:v>
                </c:pt>
                <c:pt idx="37">
                  <c:v>40599</c:v>
                </c:pt>
                <c:pt idx="38">
                  <c:v>40602</c:v>
                </c:pt>
                <c:pt idx="39">
                  <c:v>40603</c:v>
                </c:pt>
                <c:pt idx="40">
                  <c:v>40604</c:v>
                </c:pt>
                <c:pt idx="41">
                  <c:v>40605</c:v>
                </c:pt>
                <c:pt idx="42">
                  <c:v>40606</c:v>
                </c:pt>
                <c:pt idx="43">
                  <c:v>40609</c:v>
                </c:pt>
                <c:pt idx="44">
                  <c:v>40610</c:v>
                </c:pt>
                <c:pt idx="45">
                  <c:v>40611</c:v>
                </c:pt>
                <c:pt idx="46">
                  <c:v>40612</c:v>
                </c:pt>
                <c:pt idx="47">
                  <c:v>40613</c:v>
                </c:pt>
                <c:pt idx="48">
                  <c:v>40616</c:v>
                </c:pt>
                <c:pt idx="49">
                  <c:v>40617</c:v>
                </c:pt>
                <c:pt idx="50">
                  <c:v>40618</c:v>
                </c:pt>
                <c:pt idx="51">
                  <c:v>40619</c:v>
                </c:pt>
                <c:pt idx="52">
                  <c:v>40620</c:v>
                </c:pt>
                <c:pt idx="53">
                  <c:v>40623</c:v>
                </c:pt>
                <c:pt idx="54">
                  <c:v>40624</c:v>
                </c:pt>
                <c:pt idx="55">
                  <c:v>40625</c:v>
                </c:pt>
                <c:pt idx="56">
                  <c:v>40626</c:v>
                </c:pt>
                <c:pt idx="57">
                  <c:v>40627</c:v>
                </c:pt>
                <c:pt idx="58">
                  <c:v>40630</c:v>
                </c:pt>
                <c:pt idx="59">
                  <c:v>40631</c:v>
                </c:pt>
                <c:pt idx="60">
                  <c:v>40632</c:v>
                </c:pt>
                <c:pt idx="61">
                  <c:v>40633</c:v>
                </c:pt>
                <c:pt idx="62">
                  <c:v>40634</c:v>
                </c:pt>
                <c:pt idx="63">
                  <c:v>40637</c:v>
                </c:pt>
                <c:pt idx="64">
                  <c:v>40638</c:v>
                </c:pt>
                <c:pt idx="65">
                  <c:v>40639</c:v>
                </c:pt>
                <c:pt idx="66">
                  <c:v>40640</c:v>
                </c:pt>
                <c:pt idx="67">
                  <c:v>40641</c:v>
                </c:pt>
                <c:pt idx="68">
                  <c:v>40644</c:v>
                </c:pt>
                <c:pt idx="69">
                  <c:v>40645</c:v>
                </c:pt>
                <c:pt idx="70">
                  <c:v>40646</c:v>
                </c:pt>
                <c:pt idx="71">
                  <c:v>40647</c:v>
                </c:pt>
                <c:pt idx="72">
                  <c:v>40648</c:v>
                </c:pt>
                <c:pt idx="73">
                  <c:v>40651</c:v>
                </c:pt>
                <c:pt idx="74">
                  <c:v>40652</c:v>
                </c:pt>
                <c:pt idx="75">
                  <c:v>40653</c:v>
                </c:pt>
                <c:pt idx="76">
                  <c:v>40654</c:v>
                </c:pt>
                <c:pt idx="77">
                  <c:v>40658</c:v>
                </c:pt>
                <c:pt idx="78">
                  <c:v>40659</c:v>
                </c:pt>
                <c:pt idx="79">
                  <c:v>40660</c:v>
                </c:pt>
                <c:pt idx="80">
                  <c:v>40661</c:v>
                </c:pt>
                <c:pt idx="81">
                  <c:v>40662</c:v>
                </c:pt>
                <c:pt idx="82">
                  <c:v>40665</c:v>
                </c:pt>
                <c:pt idx="83">
                  <c:v>40666</c:v>
                </c:pt>
                <c:pt idx="84">
                  <c:v>40667</c:v>
                </c:pt>
                <c:pt idx="85">
                  <c:v>40668</c:v>
                </c:pt>
                <c:pt idx="86" formatCode="m/d/yyyy">
                  <c:v>40669</c:v>
                </c:pt>
                <c:pt idx="87" formatCode="m/d/yyyy">
                  <c:v>40672</c:v>
                </c:pt>
                <c:pt idx="88" formatCode="m/d/yyyy">
                  <c:v>40673</c:v>
                </c:pt>
                <c:pt idx="89" formatCode="m/d/yyyy">
                  <c:v>40674</c:v>
                </c:pt>
                <c:pt idx="90" formatCode="m/d/yyyy">
                  <c:v>40675</c:v>
                </c:pt>
                <c:pt idx="91" formatCode="m/d/yyyy">
                  <c:v>40676</c:v>
                </c:pt>
                <c:pt idx="92" formatCode="m/d/yyyy">
                  <c:v>40679</c:v>
                </c:pt>
                <c:pt idx="93" formatCode="m/d/yyyy">
                  <c:v>40680</c:v>
                </c:pt>
                <c:pt idx="94" formatCode="m/d/yyyy">
                  <c:v>40681</c:v>
                </c:pt>
                <c:pt idx="95" formatCode="m/d/yyyy">
                  <c:v>40682</c:v>
                </c:pt>
                <c:pt idx="96" formatCode="m/d/yyyy">
                  <c:v>40683</c:v>
                </c:pt>
                <c:pt idx="97" formatCode="m/d/yyyy">
                  <c:v>40686</c:v>
                </c:pt>
                <c:pt idx="98" formatCode="m/d/yyyy">
                  <c:v>40687</c:v>
                </c:pt>
                <c:pt idx="99" formatCode="m/d/yyyy">
                  <c:v>40688</c:v>
                </c:pt>
                <c:pt idx="100" formatCode="m/d/yyyy">
                  <c:v>40689</c:v>
                </c:pt>
                <c:pt idx="101" formatCode="m/d/yyyy">
                  <c:v>40690</c:v>
                </c:pt>
                <c:pt idx="102" formatCode="m/d/yyyy">
                  <c:v>40694</c:v>
                </c:pt>
                <c:pt idx="103" formatCode="m/d/yyyy">
                  <c:v>40695</c:v>
                </c:pt>
                <c:pt idx="104" formatCode="m/d/yyyy">
                  <c:v>40696</c:v>
                </c:pt>
                <c:pt idx="105" formatCode="m/d/yyyy">
                  <c:v>40697</c:v>
                </c:pt>
                <c:pt idx="106" formatCode="m/d/yyyy">
                  <c:v>40700</c:v>
                </c:pt>
                <c:pt idx="107" formatCode="m/d/yyyy">
                  <c:v>40701</c:v>
                </c:pt>
                <c:pt idx="108" formatCode="m/d/yyyy">
                  <c:v>40702</c:v>
                </c:pt>
                <c:pt idx="109" formatCode="m/d/yyyy">
                  <c:v>40703</c:v>
                </c:pt>
                <c:pt idx="110" formatCode="m/d/yyyy">
                  <c:v>40704</c:v>
                </c:pt>
                <c:pt idx="111" formatCode="m/d/yyyy">
                  <c:v>40707</c:v>
                </c:pt>
                <c:pt idx="112" formatCode="m/d/yyyy">
                  <c:v>40708</c:v>
                </c:pt>
                <c:pt idx="113" formatCode="m/d/yyyy">
                  <c:v>40709</c:v>
                </c:pt>
                <c:pt idx="114" formatCode="m/d/yyyy">
                  <c:v>40710</c:v>
                </c:pt>
                <c:pt idx="115" formatCode="m/d/yyyy">
                  <c:v>40711</c:v>
                </c:pt>
                <c:pt idx="116" formatCode="m/d/yyyy">
                  <c:v>40714</c:v>
                </c:pt>
                <c:pt idx="117" formatCode="m/d/yyyy">
                  <c:v>40715</c:v>
                </c:pt>
                <c:pt idx="118" formatCode="m/d/yyyy">
                  <c:v>40716</c:v>
                </c:pt>
                <c:pt idx="119" formatCode="m/d/yyyy">
                  <c:v>40717</c:v>
                </c:pt>
                <c:pt idx="120" formatCode="m/d/yyyy">
                  <c:v>40718</c:v>
                </c:pt>
                <c:pt idx="121" formatCode="m/d/yyyy">
                  <c:v>40721</c:v>
                </c:pt>
                <c:pt idx="122" formatCode="m/d/yyyy">
                  <c:v>40722</c:v>
                </c:pt>
                <c:pt idx="123" formatCode="m/d/yyyy">
                  <c:v>40723</c:v>
                </c:pt>
                <c:pt idx="124" formatCode="m/d/yyyy">
                  <c:v>40724</c:v>
                </c:pt>
                <c:pt idx="125" formatCode="m/d/yyyy">
                  <c:v>40725</c:v>
                </c:pt>
                <c:pt idx="126" formatCode="m/d/yyyy">
                  <c:v>40729</c:v>
                </c:pt>
                <c:pt idx="127" formatCode="m/d/yyyy">
                  <c:v>40730</c:v>
                </c:pt>
                <c:pt idx="128" formatCode="m/d/yyyy">
                  <c:v>40731</c:v>
                </c:pt>
                <c:pt idx="129" formatCode="m/d/yyyy">
                  <c:v>40732</c:v>
                </c:pt>
                <c:pt idx="130" formatCode="m/d/yyyy">
                  <c:v>40735</c:v>
                </c:pt>
                <c:pt idx="131" formatCode="m/d/yyyy">
                  <c:v>40736</c:v>
                </c:pt>
                <c:pt idx="132" formatCode="m/d/yyyy">
                  <c:v>40737</c:v>
                </c:pt>
                <c:pt idx="133" formatCode="m/d/yyyy">
                  <c:v>40738</c:v>
                </c:pt>
                <c:pt idx="134" formatCode="m/d/yyyy">
                  <c:v>40739</c:v>
                </c:pt>
                <c:pt idx="135" formatCode="m/d/yyyy">
                  <c:v>40742</c:v>
                </c:pt>
                <c:pt idx="136" formatCode="m/d/yyyy">
                  <c:v>40743</c:v>
                </c:pt>
                <c:pt idx="137" formatCode="m/d/yyyy">
                  <c:v>40744</c:v>
                </c:pt>
                <c:pt idx="138" formatCode="m/d/yyyy">
                  <c:v>40745</c:v>
                </c:pt>
                <c:pt idx="139" formatCode="m/d/yyyy">
                  <c:v>40746</c:v>
                </c:pt>
                <c:pt idx="140" formatCode="m/d/yyyy">
                  <c:v>40749</c:v>
                </c:pt>
                <c:pt idx="141" formatCode="m/d/yyyy">
                  <c:v>40750</c:v>
                </c:pt>
                <c:pt idx="142" formatCode="m/d/yyyy">
                  <c:v>40751</c:v>
                </c:pt>
                <c:pt idx="143" formatCode="m/d/yyyy">
                  <c:v>40752</c:v>
                </c:pt>
                <c:pt idx="144" formatCode="m/d/yyyy">
                  <c:v>40753</c:v>
                </c:pt>
                <c:pt idx="145" formatCode="m/d/yyyy">
                  <c:v>40756</c:v>
                </c:pt>
                <c:pt idx="146" formatCode="m/d/yyyy">
                  <c:v>40757</c:v>
                </c:pt>
                <c:pt idx="147" formatCode="m/d/yyyy">
                  <c:v>40758</c:v>
                </c:pt>
                <c:pt idx="148" formatCode="m/d/yyyy">
                  <c:v>40759</c:v>
                </c:pt>
                <c:pt idx="149" formatCode="m/d/yyyy">
                  <c:v>40760</c:v>
                </c:pt>
                <c:pt idx="150" formatCode="m/d/yyyy">
                  <c:v>40763</c:v>
                </c:pt>
                <c:pt idx="151" formatCode="m/d/yyyy">
                  <c:v>40764</c:v>
                </c:pt>
                <c:pt idx="152" formatCode="m/d/yyyy">
                  <c:v>40765</c:v>
                </c:pt>
                <c:pt idx="153" formatCode="m/d/yyyy">
                  <c:v>40766</c:v>
                </c:pt>
                <c:pt idx="154" formatCode="m/d/yyyy">
                  <c:v>40767</c:v>
                </c:pt>
                <c:pt idx="155" formatCode="m/d/yyyy">
                  <c:v>40770</c:v>
                </c:pt>
                <c:pt idx="156" formatCode="m/d/yyyy">
                  <c:v>40771</c:v>
                </c:pt>
                <c:pt idx="157" formatCode="m/d/yyyy">
                  <c:v>40772</c:v>
                </c:pt>
                <c:pt idx="158" formatCode="m/d/yyyy">
                  <c:v>40773</c:v>
                </c:pt>
                <c:pt idx="159" formatCode="m/d/yyyy">
                  <c:v>40774</c:v>
                </c:pt>
                <c:pt idx="160" formatCode="m/d/yyyy">
                  <c:v>40777</c:v>
                </c:pt>
                <c:pt idx="161" formatCode="m/d/yyyy">
                  <c:v>40778</c:v>
                </c:pt>
                <c:pt idx="162" formatCode="m/d/yyyy">
                  <c:v>40779</c:v>
                </c:pt>
                <c:pt idx="163" formatCode="m/d/yyyy">
                  <c:v>40780</c:v>
                </c:pt>
                <c:pt idx="164" formatCode="m/d/yyyy">
                  <c:v>40781</c:v>
                </c:pt>
                <c:pt idx="165" formatCode="m/d/yyyy">
                  <c:v>40784</c:v>
                </c:pt>
                <c:pt idx="166" formatCode="m/d/yyyy">
                  <c:v>40785</c:v>
                </c:pt>
                <c:pt idx="167" formatCode="m/d/yyyy">
                  <c:v>40786</c:v>
                </c:pt>
                <c:pt idx="168" formatCode="m/d/yyyy">
                  <c:v>40787</c:v>
                </c:pt>
                <c:pt idx="169" formatCode="m/d/yyyy">
                  <c:v>40788</c:v>
                </c:pt>
                <c:pt idx="170" formatCode="m/d/yyyy">
                  <c:v>40792</c:v>
                </c:pt>
                <c:pt idx="171" formatCode="m/d/yyyy">
                  <c:v>40793</c:v>
                </c:pt>
                <c:pt idx="172" formatCode="m/d/yyyy">
                  <c:v>40794</c:v>
                </c:pt>
                <c:pt idx="173" formatCode="m/d/yyyy">
                  <c:v>40795</c:v>
                </c:pt>
                <c:pt idx="174" formatCode="m/d/yyyy">
                  <c:v>40798</c:v>
                </c:pt>
                <c:pt idx="175" formatCode="m/d/yyyy">
                  <c:v>40799</c:v>
                </c:pt>
                <c:pt idx="176" formatCode="m/d/yyyy">
                  <c:v>40800</c:v>
                </c:pt>
                <c:pt idx="177" formatCode="m/d/yyyy">
                  <c:v>40801</c:v>
                </c:pt>
                <c:pt idx="178" formatCode="m/d/yyyy">
                  <c:v>40802</c:v>
                </c:pt>
                <c:pt idx="179" formatCode="m/d/yyyy">
                  <c:v>40805</c:v>
                </c:pt>
                <c:pt idx="180" formatCode="m/d/yyyy">
                  <c:v>40806</c:v>
                </c:pt>
                <c:pt idx="181" formatCode="m/d/yyyy">
                  <c:v>40807</c:v>
                </c:pt>
                <c:pt idx="182" formatCode="m/d/yyyy">
                  <c:v>40808</c:v>
                </c:pt>
                <c:pt idx="183" formatCode="m/d/yyyy">
                  <c:v>40809</c:v>
                </c:pt>
                <c:pt idx="184" formatCode="m/d/yyyy">
                  <c:v>40812</c:v>
                </c:pt>
                <c:pt idx="185" formatCode="m/d/yyyy">
                  <c:v>40813</c:v>
                </c:pt>
                <c:pt idx="186" formatCode="m/d/yyyy">
                  <c:v>40814</c:v>
                </c:pt>
                <c:pt idx="187" formatCode="m/d/yyyy">
                  <c:v>40815</c:v>
                </c:pt>
                <c:pt idx="188" formatCode="m/d/yyyy">
                  <c:v>40816</c:v>
                </c:pt>
                <c:pt idx="189" formatCode="m/d/yyyy">
                  <c:v>40819</c:v>
                </c:pt>
                <c:pt idx="190" formatCode="m/d/yyyy">
                  <c:v>40820</c:v>
                </c:pt>
                <c:pt idx="191" formatCode="m/d/yyyy">
                  <c:v>40821</c:v>
                </c:pt>
                <c:pt idx="192" formatCode="m/d/yyyy">
                  <c:v>40822</c:v>
                </c:pt>
                <c:pt idx="193" formatCode="m/d/yyyy">
                  <c:v>40823</c:v>
                </c:pt>
                <c:pt idx="194" formatCode="m/d/yyyy">
                  <c:v>40826</c:v>
                </c:pt>
                <c:pt idx="195" formatCode="m/d/yyyy">
                  <c:v>40827</c:v>
                </c:pt>
                <c:pt idx="196" formatCode="m/d/yyyy">
                  <c:v>40828</c:v>
                </c:pt>
                <c:pt idx="197" formatCode="m/d/yyyy">
                  <c:v>40829</c:v>
                </c:pt>
                <c:pt idx="198" formatCode="m/d/yyyy">
                  <c:v>40830</c:v>
                </c:pt>
                <c:pt idx="199" formatCode="m/d/yyyy">
                  <c:v>40833</c:v>
                </c:pt>
                <c:pt idx="200" formatCode="m/d/yyyy">
                  <c:v>40834</c:v>
                </c:pt>
                <c:pt idx="201" formatCode="m/d/yyyy">
                  <c:v>40835</c:v>
                </c:pt>
                <c:pt idx="202" formatCode="m/d/yyyy">
                  <c:v>40836</c:v>
                </c:pt>
                <c:pt idx="203" formatCode="m/d/yyyy">
                  <c:v>40837</c:v>
                </c:pt>
                <c:pt idx="204" formatCode="m/d/yyyy">
                  <c:v>40840</c:v>
                </c:pt>
                <c:pt idx="205" formatCode="m/d/yyyy">
                  <c:v>40841</c:v>
                </c:pt>
                <c:pt idx="206" formatCode="m/d/yyyy">
                  <c:v>40842</c:v>
                </c:pt>
                <c:pt idx="207" formatCode="m/d/yyyy">
                  <c:v>40843</c:v>
                </c:pt>
                <c:pt idx="208" formatCode="m/d/yyyy">
                  <c:v>40844</c:v>
                </c:pt>
                <c:pt idx="209" formatCode="m/d/yyyy">
                  <c:v>40847</c:v>
                </c:pt>
                <c:pt idx="210" formatCode="m/d/yyyy">
                  <c:v>40848</c:v>
                </c:pt>
                <c:pt idx="211" formatCode="m/d/yyyy">
                  <c:v>40849</c:v>
                </c:pt>
                <c:pt idx="212" formatCode="m/d/yyyy">
                  <c:v>40850</c:v>
                </c:pt>
                <c:pt idx="213" formatCode="m/d/yyyy">
                  <c:v>40851</c:v>
                </c:pt>
                <c:pt idx="214" formatCode="m/d/yyyy">
                  <c:v>40854</c:v>
                </c:pt>
                <c:pt idx="215" formatCode="m/d/yyyy">
                  <c:v>40855</c:v>
                </c:pt>
                <c:pt idx="216" formatCode="m/d/yyyy">
                  <c:v>40856</c:v>
                </c:pt>
                <c:pt idx="217" formatCode="m/d/yyyy">
                  <c:v>40857</c:v>
                </c:pt>
                <c:pt idx="218" formatCode="m/d/yyyy">
                  <c:v>40858</c:v>
                </c:pt>
                <c:pt idx="219" formatCode="m/d/yyyy">
                  <c:v>40861</c:v>
                </c:pt>
                <c:pt idx="220" formatCode="m/d/yyyy">
                  <c:v>40862</c:v>
                </c:pt>
                <c:pt idx="221" formatCode="m/d/yyyy">
                  <c:v>40863</c:v>
                </c:pt>
                <c:pt idx="222" formatCode="m/d/yyyy">
                  <c:v>40864</c:v>
                </c:pt>
                <c:pt idx="223" formatCode="m/d/yyyy">
                  <c:v>40865</c:v>
                </c:pt>
                <c:pt idx="224" formatCode="m/d/yyyy">
                  <c:v>40868</c:v>
                </c:pt>
                <c:pt idx="225" formatCode="m/d/yyyy">
                  <c:v>40869</c:v>
                </c:pt>
                <c:pt idx="226" formatCode="m/d/yyyy">
                  <c:v>40870</c:v>
                </c:pt>
                <c:pt idx="227" formatCode="m/d/yyyy">
                  <c:v>40872</c:v>
                </c:pt>
                <c:pt idx="228" formatCode="m/d/yyyy">
                  <c:v>40875</c:v>
                </c:pt>
                <c:pt idx="229" formatCode="m/d/yyyy">
                  <c:v>40876</c:v>
                </c:pt>
                <c:pt idx="230" formatCode="m/d/yyyy">
                  <c:v>40877</c:v>
                </c:pt>
                <c:pt idx="231" formatCode="m/d/yyyy">
                  <c:v>40878</c:v>
                </c:pt>
                <c:pt idx="232" formatCode="m/d/yyyy">
                  <c:v>40879</c:v>
                </c:pt>
                <c:pt idx="233" formatCode="m/d/yyyy">
                  <c:v>40882</c:v>
                </c:pt>
                <c:pt idx="234" formatCode="m/d/yyyy">
                  <c:v>40883</c:v>
                </c:pt>
                <c:pt idx="235" formatCode="m/d/yyyy">
                  <c:v>40884</c:v>
                </c:pt>
                <c:pt idx="236" formatCode="m/d/yyyy">
                  <c:v>40885</c:v>
                </c:pt>
                <c:pt idx="237" formatCode="m/d/yyyy">
                  <c:v>40886</c:v>
                </c:pt>
                <c:pt idx="238" formatCode="m/d/yyyy">
                  <c:v>40889</c:v>
                </c:pt>
                <c:pt idx="239" formatCode="m/d/yyyy">
                  <c:v>40890</c:v>
                </c:pt>
                <c:pt idx="240" formatCode="m/d/yyyy">
                  <c:v>40891</c:v>
                </c:pt>
                <c:pt idx="241" formatCode="m/d/yyyy">
                  <c:v>40892</c:v>
                </c:pt>
                <c:pt idx="242" formatCode="m/d/yyyy">
                  <c:v>40893</c:v>
                </c:pt>
                <c:pt idx="243" formatCode="m/d/yyyy">
                  <c:v>40896</c:v>
                </c:pt>
                <c:pt idx="244" formatCode="m/d/yyyy">
                  <c:v>40897</c:v>
                </c:pt>
                <c:pt idx="245" formatCode="m/d/yyyy">
                  <c:v>40898</c:v>
                </c:pt>
                <c:pt idx="246" formatCode="m/d/yyyy">
                  <c:v>40899</c:v>
                </c:pt>
                <c:pt idx="247" formatCode="m/d/yyyy">
                  <c:v>40900</c:v>
                </c:pt>
                <c:pt idx="248" formatCode="m/d/yyyy">
                  <c:v>40904</c:v>
                </c:pt>
                <c:pt idx="249" formatCode="m/d/yyyy">
                  <c:v>40905</c:v>
                </c:pt>
                <c:pt idx="250" formatCode="m/d/yyyy">
                  <c:v>40906</c:v>
                </c:pt>
                <c:pt idx="251" formatCode="m/d/yyyy">
                  <c:v>40907</c:v>
                </c:pt>
              </c:numCache>
            </c:numRef>
          </c:cat>
          <c:val>
            <c:numRef>
              <c:f>'10 y treasury'!$E$3:$E$254</c:f>
            </c:numRef>
          </c:val>
          <c:smooth val="0"/>
          <c:extLst>
            <c:ext xmlns:c16="http://schemas.microsoft.com/office/drawing/2014/chart" uri="{C3380CC4-5D6E-409C-BE32-E72D297353CC}">
              <c16:uniqueId val="{00000000-0CE4-4E2B-B315-B28AB2B375EF}"/>
            </c:ext>
          </c:extLst>
        </c:ser>
        <c:ser>
          <c:idx val="1"/>
          <c:order val="1"/>
          <c:tx>
            <c:strRef>
              <c:f>'10 y treasury'!$F$2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'10 y treasury'!$D$3:$D$254</c:f>
              <c:numCache>
                <c:formatCode>[$-409]d\-mmm;@</c:formatCode>
                <c:ptCount val="252"/>
                <c:pt idx="0">
                  <c:v>40546</c:v>
                </c:pt>
                <c:pt idx="1">
                  <c:v>40547</c:v>
                </c:pt>
                <c:pt idx="2">
                  <c:v>40548</c:v>
                </c:pt>
                <c:pt idx="3">
                  <c:v>40549</c:v>
                </c:pt>
                <c:pt idx="4">
                  <c:v>40550</c:v>
                </c:pt>
                <c:pt idx="5">
                  <c:v>40553</c:v>
                </c:pt>
                <c:pt idx="6">
                  <c:v>40554</c:v>
                </c:pt>
                <c:pt idx="7">
                  <c:v>40555</c:v>
                </c:pt>
                <c:pt idx="8">
                  <c:v>40556</c:v>
                </c:pt>
                <c:pt idx="9">
                  <c:v>40557</c:v>
                </c:pt>
                <c:pt idx="10">
                  <c:v>40561</c:v>
                </c:pt>
                <c:pt idx="11">
                  <c:v>40562</c:v>
                </c:pt>
                <c:pt idx="12">
                  <c:v>40563</c:v>
                </c:pt>
                <c:pt idx="13">
                  <c:v>40564</c:v>
                </c:pt>
                <c:pt idx="14">
                  <c:v>40567</c:v>
                </c:pt>
                <c:pt idx="15">
                  <c:v>40568</c:v>
                </c:pt>
                <c:pt idx="16">
                  <c:v>40569</c:v>
                </c:pt>
                <c:pt idx="17">
                  <c:v>40570</c:v>
                </c:pt>
                <c:pt idx="18">
                  <c:v>40571</c:v>
                </c:pt>
                <c:pt idx="19">
                  <c:v>40574</c:v>
                </c:pt>
                <c:pt idx="20">
                  <c:v>40575</c:v>
                </c:pt>
                <c:pt idx="21">
                  <c:v>40576</c:v>
                </c:pt>
                <c:pt idx="22">
                  <c:v>40577</c:v>
                </c:pt>
                <c:pt idx="23">
                  <c:v>40578</c:v>
                </c:pt>
                <c:pt idx="24">
                  <c:v>40581</c:v>
                </c:pt>
                <c:pt idx="25">
                  <c:v>40582</c:v>
                </c:pt>
                <c:pt idx="26">
                  <c:v>40583</c:v>
                </c:pt>
                <c:pt idx="27">
                  <c:v>40584</c:v>
                </c:pt>
                <c:pt idx="28">
                  <c:v>40585</c:v>
                </c:pt>
                <c:pt idx="29">
                  <c:v>40588</c:v>
                </c:pt>
                <c:pt idx="30">
                  <c:v>40589</c:v>
                </c:pt>
                <c:pt idx="31">
                  <c:v>40590</c:v>
                </c:pt>
                <c:pt idx="32">
                  <c:v>40591</c:v>
                </c:pt>
                <c:pt idx="33">
                  <c:v>40592</c:v>
                </c:pt>
                <c:pt idx="34">
                  <c:v>40596</c:v>
                </c:pt>
                <c:pt idx="35">
                  <c:v>40597</c:v>
                </c:pt>
                <c:pt idx="36">
                  <c:v>40598</c:v>
                </c:pt>
                <c:pt idx="37">
                  <c:v>40599</c:v>
                </c:pt>
                <c:pt idx="38">
                  <c:v>40602</c:v>
                </c:pt>
                <c:pt idx="39">
                  <c:v>40603</c:v>
                </c:pt>
                <c:pt idx="40">
                  <c:v>40604</c:v>
                </c:pt>
                <c:pt idx="41">
                  <c:v>40605</c:v>
                </c:pt>
                <c:pt idx="42">
                  <c:v>40606</c:v>
                </c:pt>
                <c:pt idx="43">
                  <c:v>40609</c:v>
                </c:pt>
                <c:pt idx="44">
                  <c:v>40610</c:v>
                </c:pt>
                <c:pt idx="45">
                  <c:v>40611</c:v>
                </c:pt>
                <c:pt idx="46">
                  <c:v>40612</c:v>
                </c:pt>
                <c:pt idx="47">
                  <c:v>40613</c:v>
                </c:pt>
                <c:pt idx="48">
                  <c:v>40616</c:v>
                </c:pt>
                <c:pt idx="49">
                  <c:v>40617</c:v>
                </c:pt>
                <c:pt idx="50">
                  <c:v>40618</c:v>
                </c:pt>
                <c:pt idx="51">
                  <c:v>40619</c:v>
                </c:pt>
                <c:pt idx="52">
                  <c:v>40620</c:v>
                </c:pt>
                <c:pt idx="53">
                  <c:v>40623</c:v>
                </c:pt>
                <c:pt idx="54">
                  <c:v>40624</c:v>
                </c:pt>
                <c:pt idx="55">
                  <c:v>40625</c:v>
                </c:pt>
                <c:pt idx="56">
                  <c:v>40626</c:v>
                </c:pt>
                <c:pt idx="57">
                  <c:v>40627</c:v>
                </c:pt>
                <c:pt idx="58">
                  <c:v>40630</c:v>
                </c:pt>
                <c:pt idx="59">
                  <c:v>40631</c:v>
                </c:pt>
                <c:pt idx="60">
                  <c:v>40632</c:v>
                </c:pt>
                <c:pt idx="61">
                  <c:v>40633</c:v>
                </c:pt>
                <c:pt idx="62">
                  <c:v>40634</c:v>
                </c:pt>
                <c:pt idx="63">
                  <c:v>40637</c:v>
                </c:pt>
                <c:pt idx="64">
                  <c:v>40638</c:v>
                </c:pt>
                <c:pt idx="65">
                  <c:v>40639</c:v>
                </c:pt>
                <c:pt idx="66">
                  <c:v>40640</c:v>
                </c:pt>
                <c:pt idx="67">
                  <c:v>40641</c:v>
                </c:pt>
                <c:pt idx="68">
                  <c:v>40644</c:v>
                </c:pt>
                <c:pt idx="69">
                  <c:v>40645</c:v>
                </c:pt>
                <c:pt idx="70">
                  <c:v>40646</c:v>
                </c:pt>
                <c:pt idx="71">
                  <c:v>40647</c:v>
                </c:pt>
                <c:pt idx="72">
                  <c:v>40648</c:v>
                </c:pt>
                <c:pt idx="73">
                  <c:v>40651</c:v>
                </c:pt>
                <c:pt idx="74">
                  <c:v>40652</c:v>
                </c:pt>
                <c:pt idx="75">
                  <c:v>40653</c:v>
                </c:pt>
                <c:pt idx="76">
                  <c:v>40654</c:v>
                </c:pt>
                <c:pt idx="77">
                  <c:v>40658</c:v>
                </c:pt>
                <c:pt idx="78">
                  <c:v>40659</c:v>
                </c:pt>
                <c:pt idx="79">
                  <c:v>40660</c:v>
                </c:pt>
                <c:pt idx="80">
                  <c:v>40661</c:v>
                </c:pt>
                <c:pt idx="81">
                  <c:v>40662</c:v>
                </c:pt>
                <c:pt idx="82">
                  <c:v>40665</c:v>
                </c:pt>
                <c:pt idx="83">
                  <c:v>40666</c:v>
                </c:pt>
                <c:pt idx="84">
                  <c:v>40667</c:v>
                </c:pt>
                <c:pt idx="85">
                  <c:v>40668</c:v>
                </c:pt>
                <c:pt idx="86" formatCode="m/d/yyyy">
                  <c:v>40669</c:v>
                </c:pt>
                <c:pt idx="87" formatCode="m/d/yyyy">
                  <c:v>40672</c:v>
                </c:pt>
                <c:pt idx="88" formatCode="m/d/yyyy">
                  <c:v>40673</c:v>
                </c:pt>
                <c:pt idx="89" formatCode="m/d/yyyy">
                  <c:v>40674</c:v>
                </c:pt>
                <c:pt idx="90" formatCode="m/d/yyyy">
                  <c:v>40675</c:v>
                </c:pt>
                <c:pt idx="91" formatCode="m/d/yyyy">
                  <c:v>40676</c:v>
                </c:pt>
                <c:pt idx="92" formatCode="m/d/yyyy">
                  <c:v>40679</c:v>
                </c:pt>
                <c:pt idx="93" formatCode="m/d/yyyy">
                  <c:v>40680</c:v>
                </c:pt>
                <c:pt idx="94" formatCode="m/d/yyyy">
                  <c:v>40681</c:v>
                </c:pt>
                <c:pt idx="95" formatCode="m/d/yyyy">
                  <c:v>40682</c:v>
                </c:pt>
                <c:pt idx="96" formatCode="m/d/yyyy">
                  <c:v>40683</c:v>
                </c:pt>
                <c:pt idx="97" formatCode="m/d/yyyy">
                  <c:v>40686</c:v>
                </c:pt>
                <c:pt idx="98" formatCode="m/d/yyyy">
                  <c:v>40687</c:v>
                </c:pt>
                <c:pt idx="99" formatCode="m/d/yyyy">
                  <c:v>40688</c:v>
                </c:pt>
                <c:pt idx="100" formatCode="m/d/yyyy">
                  <c:v>40689</c:v>
                </c:pt>
                <c:pt idx="101" formatCode="m/d/yyyy">
                  <c:v>40690</c:v>
                </c:pt>
                <c:pt idx="102" formatCode="m/d/yyyy">
                  <c:v>40694</c:v>
                </c:pt>
                <c:pt idx="103" formatCode="m/d/yyyy">
                  <c:v>40695</c:v>
                </c:pt>
                <c:pt idx="104" formatCode="m/d/yyyy">
                  <c:v>40696</c:v>
                </c:pt>
                <c:pt idx="105" formatCode="m/d/yyyy">
                  <c:v>40697</c:v>
                </c:pt>
                <c:pt idx="106" formatCode="m/d/yyyy">
                  <c:v>40700</c:v>
                </c:pt>
                <c:pt idx="107" formatCode="m/d/yyyy">
                  <c:v>40701</c:v>
                </c:pt>
                <c:pt idx="108" formatCode="m/d/yyyy">
                  <c:v>40702</c:v>
                </c:pt>
                <c:pt idx="109" formatCode="m/d/yyyy">
                  <c:v>40703</c:v>
                </c:pt>
                <c:pt idx="110" formatCode="m/d/yyyy">
                  <c:v>40704</c:v>
                </c:pt>
                <c:pt idx="111" formatCode="m/d/yyyy">
                  <c:v>40707</c:v>
                </c:pt>
                <c:pt idx="112" formatCode="m/d/yyyy">
                  <c:v>40708</c:v>
                </c:pt>
                <c:pt idx="113" formatCode="m/d/yyyy">
                  <c:v>40709</c:v>
                </c:pt>
                <c:pt idx="114" formatCode="m/d/yyyy">
                  <c:v>40710</c:v>
                </c:pt>
                <c:pt idx="115" formatCode="m/d/yyyy">
                  <c:v>40711</c:v>
                </c:pt>
                <c:pt idx="116" formatCode="m/d/yyyy">
                  <c:v>40714</c:v>
                </c:pt>
                <c:pt idx="117" formatCode="m/d/yyyy">
                  <c:v>40715</c:v>
                </c:pt>
                <c:pt idx="118" formatCode="m/d/yyyy">
                  <c:v>40716</c:v>
                </c:pt>
                <c:pt idx="119" formatCode="m/d/yyyy">
                  <c:v>40717</c:v>
                </c:pt>
                <c:pt idx="120" formatCode="m/d/yyyy">
                  <c:v>40718</c:v>
                </c:pt>
                <c:pt idx="121" formatCode="m/d/yyyy">
                  <c:v>40721</c:v>
                </c:pt>
                <c:pt idx="122" formatCode="m/d/yyyy">
                  <c:v>40722</c:v>
                </c:pt>
                <c:pt idx="123" formatCode="m/d/yyyy">
                  <c:v>40723</c:v>
                </c:pt>
                <c:pt idx="124" formatCode="m/d/yyyy">
                  <c:v>40724</c:v>
                </c:pt>
                <c:pt idx="125" formatCode="m/d/yyyy">
                  <c:v>40725</c:v>
                </c:pt>
                <c:pt idx="126" formatCode="m/d/yyyy">
                  <c:v>40729</c:v>
                </c:pt>
                <c:pt idx="127" formatCode="m/d/yyyy">
                  <c:v>40730</c:v>
                </c:pt>
                <c:pt idx="128" formatCode="m/d/yyyy">
                  <c:v>40731</c:v>
                </c:pt>
                <c:pt idx="129" formatCode="m/d/yyyy">
                  <c:v>40732</c:v>
                </c:pt>
                <c:pt idx="130" formatCode="m/d/yyyy">
                  <c:v>40735</c:v>
                </c:pt>
                <c:pt idx="131" formatCode="m/d/yyyy">
                  <c:v>40736</c:v>
                </c:pt>
                <c:pt idx="132" formatCode="m/d/yyyy">
                  <c:v>40737</c:v>
                </c:pt>
                <c:pt idx="133" formatCode="m/d/yyyy">
                  <c:v>40738</c:v>
                </c:pt>
                <c:pt idx="134" formatCode="m/d/yyyy">
                  <c:v>40739</c:v>
                </c:pt>
                <c:pt idx="135" formatCode="m/d/yyyy">
                  <c:v>40742</c:v>
                </c:pt>
                <c:pt idx="136" formatCode="m/d/yyyy">
                  <c:v>40743</c:v>
                </c:pt>
                <c:pt idx="137" formatCode="m/d/yyyy">
                  <c:v>40744</c:v>
                </c:pt>
                <c:pt idx="138" formatCode="m/d/yyyy">
                  <c:v>40745</c:v>
                </c:pt>
                <c:pt idx="139" formatCode="m/d/yyyy">
                  <c:v>40746</c:v>
                </c:pt>
                <c:pt idx="140" formatCode="m/d/yyyy">
                  <c:v>40749</c:v>
                </c:pt>
                <c:pt idx="141" formatCode="m/d/yyyy">
                  <c:v>40750</c:v>
                </c:pt>
                <c:pt idx="142" formatCode="m/d/yyyy">
                  <c:v>40751</c:v>
                </c:pt>
                <c:pt idx="143" formatCode="m/d/yyyy">
                  <c:v>40752</c:v>
                </c:pt>
                <c:pt idx="144" formatCode="m/d/yyyy">
                  <c:v>40753</c:v>
                </c:pt>
                <c:pt idx="145" formatCode="m/d/yyyy">
                  <c:v>40756</c:v>
                </c:pt>
                <c:pt idx="146" formatCode="m/d/yyyy">
                  <c:v>40757</c:v>
                </c:pt>
                <c:pt idx="147" formatCode="m/d/yyyy">
                  <c:v>40758</c:v>
                </c:pt>
                <c:pt idx="148" formatCode="m/d/yyyy">
                  <c:v>40759</c:v>
                </c:pt>
                <c:pt idx="149" formatCode="m/d/yyyy">
                  <c:v>40760</c:v>
                </c:pt>
                <c:pt idx="150" formatCode="m/d/yyyy">
                  <c:v>40763</c:v>
                </c:pt>
                <c:pt idx="151" formatCode="m/d/yyyy">
                  <c:v>40764</c:v>
                </c:pt>
                <c:pt idx="152" formatCode="m/d/yyyy">
                  <c:v>40765</c:v>
                </c:pt>
                <c:pt idx="153" formatCode="m/d/yyyy">
                  <c:v>40766</c:v>
                </c:pt>
                <c:pt idx="154" formatCode="m/d/yyyy">
                  <c:v>40767</c:v>
                </c:pt>
                <c:pt idx="155" formatCode="m/d/yyyy">
                  <c:v>40770</c:v>
                </c:pt>
                <c:pt idx="156" formatCode="m/d/yyyy">
                  <c:v>40771</c:v>
                </c:pt>
                <c:pt idx="157" formatCode="m/d/yyyy">
                  <c:v>40772</c:v>
                </c:pt>
                <c:pt idx="158" formatCode="m/d/yyyy">
                  <c:v>40773</c:v>
                </c:pt>
                <c:pt idx="159" formatCode="m/d/yyyy">
                  <c:v>40774</c:v>
                </c:pt>
                <c:pt idx="160" formatCode="m/d/yyyy">
                  <c:v>40777</c:v>
                </c:pt>
                <c:pt idx="161" formatCode="m/d/yyyy">
                  <c:v>40778</c:v>
                </c:pt>
                <c:pt idx="162" formatCode="m/d/yyyy">
                  <c:v>40779</c:v>
                </c:pt>
                <c:pt idx="163" formatCode="m/d/yyyy">
                  <c:v>40780</c:v>
                </c:pt>
                <c:pt idx="164" formatCode="m/d/yyyy">
                  <c:v>40781</c:v>
                </c:pt>
                <c:pt idx="165" formatCode="m/d/yyyy">
                  <c:v>40784</c:v>
                </c:pt>
                <c:pt idx="166" formatCode="m/d/yyyy">
                  <c:v>40785</c:v>
                </c:pt>
                <c:pt idx="167" formatCode="m/d/yyyy">
                  <c:v>40786</c:v>
                </c:pt>
                <c:pt idx="168" formatCode="m/d/yyyy">
                  <c:v>40787</c:v>
                </c:pt>
                <c:pt idx="169" formatCode="m/d/yyyy">
                  <c:v>40788</c:v>
                </c:pt>
                <c:pt idx="170" formatCode="m/d/yyyy">
                  <c:v>40792</c:v>
                </c:pt>
                <c:pt idx="171" formatCode="m/d/yyyy">
                  <c:v>40793</c:v>
                </c:pt>
                <c:pt idx="172" formatCode="m/d/yyyy">
                  <c:v>40794</c:v>
                </c:pt>
                <c:pt idx="173" formatCode="m/d/yyyy">
                  <c:v>40795</c:v>
                </c:pt>
                <c:pt idx="174" formatCode="m/d/yyyy">
                  <c:v>40798</c:v>
                </c:pt>
                <c:pt idx="175" formatCode="m/d/yyyy">
                  <c:v>40799</c:v>
                </c:pt>
                <c:pt idx="176" formatCode="m/d/yyyy">
                  <c:v>40800</c:v>
                </c:pt>
                <c:pt idx="177" formatCode="m/d/yyyy">
                  <c:v>40801</c:v>
                </c:pt>
                <c:pt idx="178" formatCode="m/d/yyyy">
                  <c:v>40802</c:v>
                </c:pt>
                <c:pt idx="179" formatCode="m/d/yyyy">
                  <c:v>40805</c:v>
                </c:pt>
                <c:pt idx="180" formatCode="m/d/yyyy">
                  <c:v>40806</c:v>
                </c:pt>
                <c:pt idx="181" formatCode="m/d/yyyy">
                  <c:v>40807</c:v>
                </c:pt>
                <c:pt idx="182" formatCode="m/d/yyyy">
                  <c:v>40808</c:v>
                </c:pt>
                <c:pt idx="183" formatCode="m/d/yyyy">
                  <c:v>40809</c:v>
                </c:pt>
                <c:pt idx="184" formatCode="m/d/yyyy">
                  <c:v>40812</c:v>
                </c:pt>
                <c:pt idx="185" formatCode="m/d/yyyy">
                  <c:v>40813</c:v>
                </c:pt>
                <c:pt idx="186" formatCode="m/d/yyyy">
                  <c:v>40814</c:v>
                </c:pt>
                <c:pt idx="187" formatCode="m/d/yyyy">
                  <c:v>40815</c:v>
                </c:pt>
                <c:pt idx="188" formatCode="m/d/yyyy">
                  <c:v>40816</c:v>
                </c:pt>
                <c:pt idx="189" formatCode="m/d/yyyy">
                  <c:v>40819</c:v>
                </c:pt>
                <c:pt idx="190" formatCode="m/d/yyyy">
                  <c:v>40820</c:v>
                </c:pt>
                <c:pt idx="191" formatCode="m/d/yyyy">
                  <c:v>40821</c:v>
                </c:pt>
                <c:pt idx="192" formatCode="m/d/yyyy">
                  <c:v>40822</c:v>
                </c:pt>
                <c:pt idx="193" formatCode="m/d/yyyy">
                  <c:v>40823</c:v>
                </c:pt>
                <c:pt idx="194" formatCode="m/d/yyyy">
                  <c:v>40826</c:v>
                </c:pt>
                <c:pt idx="195" formatCode="m/d/yyyy">
                  <c:v>40827</c:v>
                </c:pt>
                <c:pt idx="196" formatCode="m/d/yyyy">
                  <c:v>40828</c:v>
                </c:pt>
                <c:pt idx="197" formatCode="m/d/yyyy">
                  <c:v>40829</c:v>
                </c:pt>
                <c:pt idx="198" formatCode="m/d/yyyy">
                  <c:v>40830</c:v>
                </c:pt>
                <c:pt idx="199" formatCode="m/d/yyyy">
                  <c:v>40833</c:v>
                </c:pt>
                <c:pt idx="200" formatCode="m/d/yyyy">
                  <c:v>40834</c:v>
                </c:pt>
                <c:pt idx="201" formatCode="m/d/yyyy">
                  <c:v>40835</c:v>
                </c:pt>
                <c:pt idx="202" formatCode="m/d/yyyy">
                  <c:v>40836</c:v>
                </c:pt>
                <c:pt idx="203" formatCode="m/d/yyyy">
                  <c:v>40837</c:v>
                </c:pt>
                <c:pt idx="204" formatCode="m/d/yyyy">
                  <c:v>40840</c:v>
                </c:pt>
                <c:pt idx="205" formatCode="m/d/yyyy">
                  <c:v>40841</c:v>
                </c:pt>
                <c:pt idx="206" formatCode="m/d/yyyy">
                  <c:v>40842</c:v>
                </c:pt>
                <c:pt idx="207" formatCode="m/d/yyyy">
                  <c:v>40843</c:v>
                </c:pt>
                <c:pt idx="208" formatCode="m/d/yyyy">
                  <c:v>40844</c:v>
                </c:pt>
                <c:pt idx="209" formatCode="m/d/yyyy">
                  <c:v>40847</c:v>
                </c:pt>
                <c:pt idx="210" formatCode="m/d/yyyy">
                  <c:v>40848</c:v>
                </c:pt>
                <c:pt idx="211" formatCode="m/d/yyyy">
                  <c:v>40849</c:v>
                </c:pt>
                <c:pt idx="212" formatCode="m/d/yyyy">
                  <c:v>40850</c:v>
                </c:pt>
                <c:pt idx="213" formatCode="m/d/yyyy">
                  <c:v>40851</c:v>
                </c:pt>
                <c:pt idx="214" formatCode="m/d/yyyy">
                  <c:v>40854</c:v>
                </c:pt>
                <c:pt idx="215" formatCode="m/d/yyyy">
                  <c:v>40855</c:v>
                </c:pt>
                <c:pt idx="216" formatCode="m/d/yyyy">
                  <c:v>40856</c:v>
                </c:pt>
                <c:pt idx="217" formatCode="m/d/yyyy">
                  <c:v>40857</c:v>
                </c:pt>
                <c:pt idx="218" formatCode="m/d/yyyy">
                  <c:v>40858</c:v>
                </c:pt>
                <c:pt idx="219" formatCode="m/d/yyyy">
                  <c:v>40861</c:v>
                </c:pt>
                <c:pt idx="220" formatCode="m/d/yyyy">
                  <c:v>40862</c:v>
                </c:pt>
                <c:pt idx="221" formatCode="m/d/yyyy">
                  <c:v>40863</c:v>
                </c:pt>
                <c:pt idx="222" formatCode="m/d/yyyy">
                  <c:v>40864</c:v>
                </c:pt>
                <c:pt idx="223" formatCode="m/d/yyyy">
                  <c:v>40865</c:v>
                </c:pt>
                <c:pt idx="224" formatCode="m/d/yyyy">
                  <c:v>40868</c:v>
                </c:pt>
                <c:pt idx="225" formatCode="m/d/yyyy">
                  <c:v>40869</c:v>
                </c:pt>
                <c:pt idx="226" formatCode="m/d/yyyy">
                  <c:v>40870</c:v>
                </c:pt>
                <c:pt idx="227" formatCode="m/d/yyyy">
                  <c:v>40872</c:v>
                </c:pt>
                <c:pt idx="228" formatCode="m/d/yyyy">
                  <c:v>40875</c:v>
                </c:pt>
                <c:pt idx="229" formatCode="m/d/yyyy">
                  <c:v>40876</c:v>
                </c:pt>
                <c:pt idx="230" formatCode="m/d/yyyy">
                  <c:v>40877</c:v>
                </c:pt>
                <c:pt idx="231" formatCode="m/d/yyyy">
                  <c:v>40878</c:v>
                </c:pt>
                <c:pt idx="232" formatCode="m/d/yyyy">
                  <c:v>40879</c:v>
                </c:pt>
                <c:pt idx="233" formatCode="m/d/yyyy">
                  <c:v>40882</c:v>
                </c:pt>
                <c:pt idx="234" formatCode="m/d/yyyy">
                  <c:v>40883</c:v>
                </c:pt>
                <c:pt idx="235" formatCode="m/d/yyyy">
                  <c:v>40884</c:v>
                </c:pt>
                <c:pt idx="236" formatCode="m/d/yyyy">
                  <c:v>40885</c:v>
                </c:pt>
                <c:pt idx="237" formatCode="m/d/yyyy">
                  <c:v>40886</c:v>
                </c:pt>
                <c:pt idx="238" formatCode="m/d/yyyy">
                  <c:v>40889</c:v>
                </c:pt>
                <c:pt idx="239" formatCode="m/d/yyyy">
                  <c:v>40890</c:v>
                </c:pt>
                <c:pt idx="240" formatCode="m/d/yyyy">
                  <c:v>40891</c:v>
                </c:pt>
                <c:pt idx="241" formatCode="m/d/yyyy">
                  <c:v>40892</c:v>
                </c:pt>
                <c:pt idx="242" formatCode="m/d/yyyy">
                  <c:v>40893</c:v>
                </c:pt>
                <c:pt idx="243" formatCode="m/d/yyyy">
                  <c:v>40896</c:v>
                </c:pt>
                <c:pt idx="244" formatCode="m/d/yyyy">
                  <c:v>40897</c:v>
                </c:pt>
                <c:pt idx="245" formatCode="m/d/yyyy">
                  <c:v>40898</c:v>
                </c:pt>
                <c:pt idx="246" formatCode="m/d/yyyy">
                  <c:v>40899</c:v>
                </c:pt>
                <c:pt idx="247" formatCode="m/d/yyyy">
                  <c:v>40900</c:v>
                </c:pt>
                <c:pt idx="248" formatCode="m/d/yyyy">
                  <c:v>40904</c:v>
                </c:pt>
                <c:pt idx="249" formatCode="m/d/yyyy">
                  <c:v>40905</c:v>
                </c:pt>
                <c:pt idx="250" formatCode="m/d/yyyy">
                  <c:v>40906</c:v>
                </c:pt>
                <c:pt idx="251" formatCode="m/d/yyyy">
                  <c:v>40907</c:v>
                </c:pt>
              </c:numCache>
            </c:numRef>
          </c:cat>
          <c:val>
            <c:numRef>
              <c:f>'10 y treasury'!$F$3:$F$254</c:f>
            </c:numRef>
          </c:val>
          <c:smooth val="0"/>
          <c:extLst>
            <c:ext xmlns:c16="http://schemas.microsoft.com/office/drawing/2014/chart" uri="{C3380CC4-5D6E-409C-BE32-E72D297353CC}">
              <c16:uniqueId val="{00000001-0CE4-4E2B-B315-B28AB2B375EF}"/>
            </c:ext>
          </c:extLst>
        </c:ser>
        <c:ser>
          <c:idx val="2"/>
          <c:order val="2"/>
          <c:tx>
            <c:strRef>
              <c:f>'10 y treasury'!$G$2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'10 y treasury'!$D$3:$D$254</c:f>
              <c:numCache>
                <c:formatCode>[$-409]d\-mmm;@</c:formatCode>
                <c:ptCount val="252"/>
                <c:pt idx="0">
                  <c:v>40546</c:v>
                </c:pt>
                <c:pt idx="1">
                  <c:v>40547</c:v>
                </c:pt>
                <c:pt idx="2">
                  <c:v>40548</c:v>
                </c:pt>
                <c:pt idx="3">
                  <c:v>40549</c:v>
                </c:pt>
                <c:pt idx="4">
                  <c:v>40550</c:v>
                </c:pt>
                <c:pt idx="5">
                  <c:v>40553</c:v>
                </c:pt>
                <c:pt idx="6">
                  <c:v>40554</c:v>
                </c:pt>
                <c:pt idx="7">
                  <c:v>40555</c:v>
                </c:pt>
                <c:pt idx="8">
                  <c:v>40556</c:v>
                </c:pt>
                <c:pt idx="9">
                  <c:v>40557</c:v>
                </c:pt>
                <c:pt idx="10">
                  <c:v>40561</c:v>
                </c:pt>
                <c:pt idx="11">
                  <c:v>40562</c:v>
                </c:pt>
                <c:pt idx="12">
                  <c:v>40563</c:v>
                </c:pt>
                <c:pt idx="13">
                  <c:v>40564</c:v>
                </c:pt>
                <c:pt idx="14">
                  <c:v>40567</c:v>
                </c:pt>
                <c:pt idx="15">
                  <c:v>40568</c:v>
                </c:pt>
                <c:pt idx="16">
                  <c:v>40569</c:v>
                </c:pt>
                <c:pt idx="17">
                  <c:v>40570</c:v>
                </c:pt>
                <c:pt idx="18">
                  <c:v>40571</c:v>
                </c:pt>
                <c:pt idx="19">
                  <c:v>40574</c:v>
                </c:pt>
                <c:pt idx="20">
                  <c:v>40575</c:v>
                </c:pt>
                <c:pt idx="21">
                  <c:v>40576</c:v>
                </c:pt>
                <c:pt idx="22">
                  <c:v>40577</c:v>
                </c:pt>
                <c:pt idx="23">
                  <c:v>40578</c:v>
                </c:pt>
                <c:pt idx="24">
                  <c:v>40581</c:v>
                </c:pt>
                <c:pt idx="25">
                  <c:v>40582</c:v>
                </c:pt>
                <c:pt idx="26">
                  <c:v>40583</c:v>
                </c:pt>
                <c:pt idx="27">
                  <c:v>40584</c:v>
                </c:pt>
                <c:pt idx="28">
                  <c:v>40585</c:v>
                </c:pt>
                <c:pt idx="29">
                  <c:v>40588</c:v>
                </c:pt>
                <c:pt idx="30">
                  <c:v>40589</c:v>
                </c:pt>
                <c:pt idx="31">
                  <c:v>40590</c:v>
                </c:pt>
                <c:pt idx="32">
                  <c:v>40591</c:v>
                </c:pt>
                <c:pt idx="33">
                  <c:v>40592</c:v>
                </c:pt>
                <c:pt idx="34">
                  <c:v>40596</c:v>
                </c:pt>
                <c:pt idx="35">
                  <c:v>40597</c:v>
                </c:pt>
                <c:pt idx="36">
                  <c:v>40598</c:v>
                </c:pt>
                <c:pt idx="37">
                  <c:v>40599</c:v>
                </c:pt>
                <c:pt idx="38">
                  <c:v>40602</c:v>
                </c:pt>
                <c:pt idx="39">
                  <c:v>40603</c:v>
                </c:pt>
                <c:pt idx="40">
                  <c:v>40604</c:v>
                </c:pt>
                <c:pt idx="41">
                  <c:v>40605</c:v>
                </c:pt>
                <c:pt idx="42">
                  <c:v>40606</c:v>
                </c:pt>
                <c:pt idx="43">
                  <c:v>40609</c:v>
                </c:pt>
                <c:pt idx="44">
                  <c:v>40610</c:v>
                </c:pt>
                <c:pt idx="45">
                  <c:v>40611</c:v>
                </c:pt>
                <c:pt idx="46">
                  <c:v>40612</c:v>
                </c:pt>
                <c:pt idx="47">
                  <c:v>40613</c:v>
                </c:pt>
                <c:pt idx="48">
                  <c:v>40616</c:v>
                </c:pt>
                <c:pt idx="49">
                  <c:v>40617</c:v>
                </c:pt>
                <c:pt idx="50">
                  <c:v>40618</c:v>
                </c:pt>
                <c:pt idx="51">
                  <c:v>40619</c:v>
                </c:pt>
                <c:pt idx="52">
                  <c:v>40620</c:v>
                </c:pt>
                <c:pt idx="53">
                  <c:v>40623</c:v>
                </c:pt>
                <c:pt idx="54">
                  <c:v>40624</c:v>
                </c:pt>
                <c:pt idx="55">
                  <c:v>40625</c:v>
                </c:pt>
                <c:pt idx="56">
                  <c:v>40626</c:v>
                </c:pt>
                <c:pt idx="57">
                  <c:v>40627</c:v>
                </c:pt>
                <c:pt idx="58">
                  <c:v>40630</c:v>
                </c:pt>
                <c:pt idx="59">
                  <c:v>40631</c:v>
                </c:pt>
                <c:pt idx="60">
                  <c:v>40632</c:v>
                </c:pt>
                <c:pt idx="61">
                  <c:v>40633</c:v>
                </c:pt>
                <c:pt idx="62">
                  <c:v>40634</c:v>
                </c:pt>
                <c:pt idx="63">
                  <c:v>40637</c:v>
                </c:pt>
                <c:pt idx="64">
                  <c:v>40638</c:v>
                </c:pt>
                <c:pt idx="65">
                  <c:v>40639</c:v>
                </c:pt>
                <c:pt idx="66">
                  <c:v>40640</c:v>
                </c:pt>
                <c:pt idx="67">
                  <c:v>40641</c:v>
                </c:pt>
                <c:pt idx="68">
                  <c:v>40644</c:v>
                </c:pt>
                <c:pt idx="69">
                  <c:v>40645</c:v>
                </c:pt>
                <c:pt idx="70">
                  <c:v>40646</c:v>
                </c:pt>
                <c:pt idx="71">
                  <c:v>40647</c:v>
                </c:pt>
                <c:pt idx="72">
                  <c:v>40648</c:v>
                </c:pt>
                <c:pt idx="73">
                  <c:v>40651</c:v>
                </c:pt>
                <c:pt idx="74">
                  <c:v>40652</c:v>
                </c:pt>
                <c:pt idx="75">
                  <c:v>40653</c:v>
                </c:pt>
                <c:pt idx="76">
                  <c:v>40654</c:v>
                </c:pt>
                <c:pt idx="77">
                  <c:v>40658</c:v>
                </c:pt>
                <c:pt idx="78">
                  <c:v>40659</c:v>
                </c:pt>
                <c:pt idx="79">
                  <c:v>40660</c:v>
                </c:pt>
                <c:pt idx="80">
                  <c:v>40661</c:v>
                </c:pt>
                <c:pt idx="81">
                  <c:v>40662</c:v>
                </c:pt>
                <c:pt idx="82">
                  <c:v>40665</c:v>
                </c:pt>
                <c:pt idx="83">
                  <c:v>40666</c:v>
                </c:pt>
                <c:pt idx="84">
                  <c:v>40667</c:v>
                </c:pt>
                <c:pt idx="85">
                  <c:v>40668</c:v>
                </c:pt>
                <c:pt idx="86" formatCode="m/d/yyyy">
                  <c:v>40669</c:v>
                </c:pt>
                <c:pt idx="87" formatCode="m/d/yyyy">
                  <c:v>40672</c:v>
                </c:pt>
                <c:pt idx="88" formatCode="m/d/yyyy">
                  <c:v>40673</c:v>
                </c:pt>
                <c:pt idx="89" formatCode="m/d/yyyy">
                  <c:v>40674</c:v>
                </c:pt>
                <c:pt idx="90" formatCode="m/d/yyyy">
                  <c:v>40675</c:v>
                </c:pt>
                <c:pt idx="91" formatCode="m/d/yyyy">
                  <c:v>40676</c:v>
                </c:pt>
                <c:pt idx="92" formatCode="m/d/yyyy">
                  <c:v>40679</c:v>
                </c:pt>
                <c:pt idx="93" formatCode="m/d/yyyy">
                  <c:v>40680</c:v>
                </c:pt>
                <c:pt idx="94" formatCode="m/d/yyyy">
                  <c:v>40681</c:v>
                </c:pt>
                <c:pt idx="95" formatCode="m/d/yyyy">
                  <c:v>40682</c:v>
                </c:pt>
                <c:pt idx="96" formatCode="m/d/yyyy">
                  <c:v>40683</c:v>
                </c:pt>
                <c:pt idx="97" formatCode="m/d/yyyy">
                  <c:v>40686</c:v>
                </c:pt>
                <c:pt idx="98" formatCode="m/d/yyyy">
                  <c:v>40687</c:v>
                </c:pt>
                <c:pt idx="99" formatCode="m/d/yyyy">
                  <c:v>40688</c:v>
                </c:pt>
                <c:pt idx="100" formatCode="m/d/yyyy">
                  <c:v>40689</c:v>
                </c:pt>
                <c:pt idx="101" formatCode="m/d/yyyy">
                  <c:v>40690</c:v>
                </c:pt>
                <c:pt idx="102" formatCode="m/d/yyyy">
                  <c:v>40694</c:v>
                </c:pt>
                <c:pt idx="103" formatCode="m/d/yyyy">
                  <c:v>40695</c:v>
                </c:pt>
                <c:pt idx="104" formatCode="m/d/yyyy">
                  <c:v>40696</c:v>
                </c:pt>
                <c:pt idx="105" formatCode="m/d/yyyy">
                  <c:v>40697</c:v>
                </c:pt>
                <c:pt idx="106" formatCode="m/d/yyyy">
                  <c:v>40700</c:v>
                </c:pt>
                <c:pt idx="107" formatCode="m/d/yyyy">
                  <c:v>40701</c:v>
                </c:pt>
                <c:pt idx="108" formatCode="m/d/yyyy">
                  <c:v>40702</c:v>
                </c:pt>
                <c:pt idx="109" formatCode="m/d/yyyy">
                  <c:v>40703</c:v>
                </c:pt>
                <c:pt idx="110" formatCode="m/d/yyyy">
                  <c:v>40704</c:v>
                </c:pt>
                <c:pt idx="111" formatCode="m/d/yyyy">
                  <c:v>40707</c:v>
                </c:pt>
                <c:pt idx="112" formatCode="m/d/yyyy">
                  <c:v>40708</c:v>
                </c:pt>
                <c:pt idx="113" formatCode="m/d/yyyy">
                  <c:v>40709</c:v>
                </c:pt>
                <c:pt idx="114" formatCode="m/d/yyyy">
                  <c:v>40710</c:v>
                </c:pt>
                <c:pt idx="115" formatCode="m/d/yyyy">
                  <c:v>40711</c:v>
                </c:pt>
                <c:pt idx="116" formatCode="m/d/yyyy">
                  <c:v>40714</c:v>
                </c:pt>
                <c:pt idx="117" formatCode="m/d/yyyy">
                  <c:v>40715</c:v>
                </c:pt>
                <c:pt idx="118" formatCode="m/d/yyyy">
                  <c:v>40716</c:v>
                </c:pt>
                <c:pt idx="119" formatCode="m/d/yyyy">
                  <c:v>40717</c:v>
                </c:pt>
                <c:pt idx="120" formatCode="m/d/yyyy">
                  <c:v>40718</c:v>
                </c:pt>
                <c:pt idx="121" formatCode="m/d/yyyy">
                  <c:v>40721</c:v>
                </c:pt>
                <c:pt idx="122" formatCode="m/d/yyyy">
                  <c:v>40722</c:v>
                </c:pt>
                <c:pt idx="123" formatCode="m/d/yyyy">
                  <c:v>40723</c:v>
                </c:pt>
                <c:pt idx="124" formatCode="m/d/yyyy">
                  <c:v>40724</c:v>
                </c:pt>
                <c:pt idx="125" formatCode="m/d/yyyy">
                  <c:v>40725</c:v>
                </c:pt>
                <c:pt idx="126" formatCode="m/d/yyyy">
                  <c:v>40729</c:v>
                </c:pt>
                <c:pt idx="127" formatCode="m/d/yyyy">
                  <c:v>40730</c:v>
                </c:pt>
                <c:pt idx="128" formatCode="m/d/yyyy">
                  <c:v>40731</c:v>
                </c:pt>
                <c:pt idx="129" formatCode="m/d/yyyy">
                  <c:v>40732</c:v>
                </c:pt>
                <c:pt idx="130" formatCode="m/d/yyyy">
                  <c:v>40735</c:v>
                </c:pt>
                <c:pt idx="131" formatCode="m/d/yyyy">
                  <c:v>40736</c:v>
                </c:pt>
                <c:pt idx="132" formatCode="m/d/yyyy">
                  <c:v>40737</c:v>
                </c:pt>
                <c:pt idx="133" formatCode="m/d/yyyy">
                  <c:v>40738</c:v>
                </c:pt>
                <c:pt idx="134" formatCode="m/d/yyyy">
                  <c:v>40739</c:v>
                </c:pt>
                <c:pt idx="135" formatCode="m/d/yyyy">
                  <c:v>40742</c:v>
                </c:pt>
                <c:pt idx="136" formatCode="m/d/yyyy">
                  <c:v>40743</c:v>
                </c:pt>
                <c:pt idx="137" formatCode="m/d/yyyy">
                  <c:v>40744</c:v>
                </c:pt>
                <c:pt idx="138" formatCode="m/d/yyyy">
                  <c:v>40745</c:v>
                </c:pt>
                <c:pt idx="139" formatCode="m/d/yyyy">
                  <c:v>40746</c:v>
                </c:pt>
                <c:pt idx="140" formatCode="m/d/yyyy">
                  <c:v>40749</c:v>
                </c:pt>
                <c:pt idx="141" formatCode="m/d/yyyy">
                  <c:v>40750</c:v>
                </c:pt>
                <c:pt idx="142" formatCode="m/d/yyyy">
                  <c:v>40751</c:v>
                </c:pt>
                <c:pt idx="143" formatCode="m/d/yyyy">
                  <c:v>40752</c:v>
                </c:pt>
                <c:pt idx="144" formatCode="m/d/yyyy">
                  <c:v>40753</c:v>
                </c:pt>
                <c:pt idx="145" formatCode="m/d/yyyy">
                  <c:v>40756</c:v>
                </c:pt>
                <c:pt idx="146" formatCode="m/d/yyyy">
                  <c:v>40757</c:v>
                </c:pt>
                <c:pt idx="147" formatCode="m/d/yyyy">
                  <c:v>40758</c:v>
                </c:pt>
                <c:pt idx="148" formatCode="m/d/yyyy">
                  <c:v>40759</c:v>
                </c:pt>
                <c:pt idx="149" formatCode="m/d/yyyy">
                  <c:v>40760</c:v>
                </c:pt>
                <c:pt idx="150" formatCode="m/d/yyyy">
                  <c:v>40763</c:v>
                </c:pt>
                <c:pt idx="151" formatCode="m/d/yyyy">
                  <c:v>40764</c:v>
                </c:pt>
                <c:pt idx="152" formatCode="m/d/yyyy">
                  <c:v>40765</c:v>
                </c:pt>
                <c:pt idx="153" formatCode="m/d/yyyy">
                  <c:v>40766</c:v>
                </c:pt>
                <c:pt idx="154" formatCode="m/d/yyyy">
                  <c:v>40767</c:v>
                </c:pt>
                <c:pt idx="155" formatCode="m/d/yyyy">
                  <c:v>40770</c:v>
                </c:pt>
                <c:pt idx="156" formatCode="m/d/yyyy">
                  <c:v>40771</c:v>
                </c:pt>
                <c:pt idx="157" formatCode="m/d/yyyy">
                  <c:v>40772</c:v>
                </c:pt>
                <c:pt idx="158" formatCode="m/d/yyyy">
                  <c:v>40773</c:v>
                </c:pt>
                <c:pt idx="159" formatCode="m/d/yyyy">
                  <c:v>40774</c:v>
                </c:pt>
                <c:pt idx="160" formatCode="m/d/yyyy">
                  <c:v>40777</c:v>
                </c:pt>
                <c:pt idx="161" formatCode="m/d/yyyy">
                  <c:v>40778</c:v>
                </c:pt>
                <c:pt idx="162" formatCode="m/d/yyyy">
                  <c:v>40779</c:v>
                </c:pt>
                <c:pt idx="163" formatCode="m/d/yyyy">
                  <c:v>40780</c:v>
                </c:pt>
                <c:pt idx="164" formatCode="m/d/yyyy">
                  <c:v>40781</c:v>
                </c:pt>
                <c:pt idx="165" formatCode="m/d/yyyy">
                  <c:v>40784</c:v>
                </c:pt>
                <c:pt idx="166" formatCode="m/d/yyyy">
                  <c:v>40785</c:v>
                </c:pt>
                <c:pt idx="167" formatCode="m/d/yyyy">
                  <c:v>40786</c:v>
                </c:pt>
                <c:pt idx="168" formatCode="m/d/yyyy">
                  <c:v>40787</c:v>
                </c:pt>
                <c:pt idx="169" formatCode="m/d/yyyy">
                  <c:v>40788</c:v>
                </c:pt>
                <c:pt idx="170" formatCode="m/d/yyyy">
                  <c:v>40792</c:v>
                </c:pt>
                <c:pt idx="171" formatCode="m/d/yyyy">
                  <c:v>40793</c:v>
                </c:pt>
                <c:pt idx="172" formatCode="m/d/yyyy">
                  <c:v>40794</c:v>
                </c:pt>
                <c:pt idx="173" formatCode="m/d/yyyy">
                  <c:v>40795</c:v>
                </c:pt>
                <c:pt idx="174" formatCode="m/d/yyyy">
                  <c:v>40798</c:v>
                </c:pt>
                <c:pt idx="175" formatCode="m/d/yyyy">
                  <c:v>40799</c:v>
                </c:pt>
                <c:pt idx="176" formatCode="m/d/yyyy">
                  <c:v>40800</c:v>
                </c:pt>
                <c:pt idx="177" formatCode="m/d/yyyy">
                  <c:v>40801</c:v>
                </c:pt>
                <c:pt idx="178" formatCode="m/d/yyyy">
                  <c:v>40802</c:v>
                </c:pt>
                <c:pt idx="179" formatCode="m/d/yyyy">
                  <c:v>40805</c:v>
                </c:pt>
                <c:pt idx="180" formatCode="m/d/yyyy">
                  <c:v>40806</c:v>
                </c:pt>
                <c:pt idx="181" formatCode="m/d/yyyy">
                  <c:v>40807</c:v>
                </c:pt>
                <c:pt idx="182" formatCode="m/d/yyyy">
                  <c:v>40808</c:v>
                </c:pt>
                <c:pt idx="183" formatCode="m/d/yyyy">
                  <c:v>40809</c:v>
                </c:pt>
                <c:pt idx="184" formatCode="m/d/yyyy">
                  <c:v>40812</c:v>
                </c:pt>
                <c:pt idx="185" formatCode="m/d/yyyy">
                  <c:v>40813</c:v>
                </c:pt>
                <c:pt idx="186" formatCode="m/d/yyyy">
                  <c:v>40814</c:v>
                </c:pt>
                <c:pt idx="187" formatCode="m/d/yyyy">
                  <c:v>40815</c:v>
                </c:pt>
                <c:pt idx="188" formatCode="m/d/yyyy">
                  <c:v>40816</c:v>
                </c:pt>
                <c:pt idx="189" formatCode="m/d/yyyy">
                  <c:v>40819</c:v>
                </c:pt>
                <c:pt idx="190" formatCode="m/d/yyyy">
                  <c:v>40820</c:v>
                </c:pt>
                <c:pt idx="191" formatCode="m/d/yyyy">
                  <c:v>40821</c:v>
                </c:pt>
                <c:pt idx="192" formatCode="m/d/yyyy">
                  <c:v>40822</c:v>
                </c:pt>
                <c:pt idx="193" formatCode="m/d/yyyy">
                  <c:v>40823</c:v>
                </c:pt>
                <c:pt idx="194" formatCode="m/d/yyyy">
                  <c:v>40826</c:v>
                </c:pt>
                <c:pt idx="195" formatCode="m/d/yyyy">
                  <c:v>40827</c:v>
                </c:pt>
                <c:pt idx="196" formatCode="m/d/yyyy">
                  <c:v>40828</c:v>
                </c:pt>
                <c:pt idx="197" formatCode="m/d/yyyy">
                  <c:v>40829</c:v>
                </c:pt>
                <c:pt idx="198" formatCode="m/d/yyyy">
                  <c:v>40830</c:v>
                </c:pt>
                <c:pt idx="199" formatCode="m/d/yyyy">
                  <c:v>40833</c:v>
                </c:pt>
                <c:pt idx="200" formatCode="m/d/yyyy">
                  <c:v>40834</c:v>
                </c:pt>
                <c:pt idx="201" formatCode="m/d/yyyy">
                  <c:v>40835</c:v>
                </c:pt>
                <c:pt idx="202" formatCode="m/d/yyyy">
                  <c:v>40836</c:v>
                </c:pt>
                <c:pt idx="203" formatCode="m/d/yyyy">
                  <c:v>40837</c:v>
                </c:pt>
                <c:pt idx="204" formatCode="m/d/yyyy">
                  <c:v>40840</c:v>
                </c:pt>
                <c:pt idx="205" formatCode="m/d/yyyy">
                  <c:v>40841</c:v>
                </c:pt>
                <c:pt idx="206" formatCode="m/d/yyyy">
                  <c:v>40842</c:v>
                </c:pt>
                <c:pt idx="207" formatCode="m/d/yyyy">
                  <c:v>40843</c:v>
                </c:pt>
                <c:pt idx="208" formatCode="m/d/yyyy">
                  <c:v>40844</c:v>
                </c:pt>
                <c:pt idx="209" formatCode="m/d/yyyy">
                  <c:v>40847</c:v>
                </c:pt>
                <c:pt idx="210" formatCode="m/d/yyyy">
                  <c:v>40848</c:v>
                </c:pt>
                <c:pt idx="211" formatCode="m/d/yyyy">
                  <c:v>40849</c:v>
                </c:pt>
                <c:pt idx="212" formatCode="m/d/yyyy">
                  <c:v>40850</c:v>
                </c:pt>
                <c:pt idx="213" formatCode="m/d/yyyy">
                  <c:v>40851</c:v>
                </c:pt>
                <c:pt idx="214" formatCode="m/d/yyyy">
                  <c:v>40854</c:v>
                </c:pt>
                <c:pt idx="215" formatCode="m/d/yyyy">
                  <c:v>40855</c:v>
                </c:pt>
                <c:pt idx="216" formatCode="m/d/yyyy">
                  <c:v>40856</c:v>
                </c:pt>
                <c:pt idx="217" formatCode="m/d/yyyy">
                  <c:v>40857</c:v>
                </c:pt>
                <c:pt idx="218" formatCode="m/d/yyyy">
                  <c:v>40858</c:v>
                </c:pt>
                <c:pt idx="219" formatCode="m/d/yyyy">
                  <c:v>40861</c:v>
                </c:pt>
                <c:pt idx="220" formatCode="m/d/yyyy">
                  <c:v>40862</c:v>
                </c:pt>
                <c:pt idx="221" formatCode="m/d/yyyy">
                  <c:v>40863</c:v>
                </c:pt>
                <c:pt idx="222" formatCode="m/d/yyyy">
                  <c:v>40864</c:v>
                </c:pt>
                <c:pt idx="223" formatCode="m/d/yyyy">
                  <c:v>40865</c:v>
                </c:pt>
                <c:pt idx="224" formatCode="m/d/yyyy">
                  <c:v>40868</c:v>
                </c:pt>
                <c:pt idx="225" formatCode="m/d/yyyy">
                  <c:v>40869</c:v>
                </c:pt>
                <c:pt idx="226" formatCode="m/d/yyyy">
                  <c:v>40870</c:v>
                </c:pt>
                <c:pt idx="227" formatCode="m/d/yyyy">
                  <c:v>40872</c:v>
                </c:pt>
                <c:pt idx="228" formatCode="m/d/yyyy">
                  <c:v>40875</c:v>
                </c:pt>
                <c:pt idx="229" formatCode="m/d/yyyy">
                  <c:v>40876</c:v>
                </c:pt>
                <c:pt idx="230" formatCode="m/d/yyyy">
                  <c:v>40877</c:v>
                </c:pt>
                <c:pt idx="231" formatCode="m/d/yyyy">
                  <c:v>40878</c:v>
                </c:pt>
                <c:pt idx="232" formatCode="m/d/yyyy">
                  <c:v>40879</c:v>
                </c:pt>
                <c:pt idx="233" formatCode="m/d/yyyy">
                  <c:v>40882</c:v>
                </c:pt>
                <c:pt idx="234" formatCode="m/d/yyyy">
                  <c:v>40883</c:v>
                </c:pt>
                <c:pt idx="235" formatCode="m/d/yyyy">
                  <c:v>40884</c:v>
                </c:pt>
                <c:pt idx="236" formatCode="m/d/yyyy">
                  <c:v>40885</c:v>
                </c:pt>
                <c:pt idx="237" formatCode="m/d/yyyy">
                  <c:v>40886</c:v>
                </c:pt>
                <c:pt idx="238" formatCode="m/d/yyyy">
                  <c:v>40889</c:v>
                </c:pt>
                <c:pt idx="239" formatCode="m/d/yyyy">
                  <c:v>40890</c:v>
                </c:pt>
                <c:pt idx="240" formatCode="m/d/yyyy">
                  <c:v>40891</c:v>
                </c:pt>
                <c:pt idx="241" formatCode="m/d/yyyy">
                  <c:v>40892</c:v>
                </c:pt>
                <c:pt idx="242" formatCode="m/d/yyyy">
                  <c:v>40893</c:v>
                </c:pt>
                <c:pt idx="243" formatCode="m/d/yyyy">
                  <c:v>40896</c:v>
                </c:pt>
                <c:pt idx="244" formatCode="m/d/yyyy">
                  <c:v>40897</c:v>
                </c:pt>
                <c:pt idx="245" formatCode="m/d/yyyy">
                  <c:v>40898</c:v>
                </c:pt>
                <c:pt idx="246" formatCode="m/d/yyyy">
                  <c:v>40899</c:v>
                </c:pt>
                <c:pt idx="247" formatCode="m/d/yyyy">
                  <c:v>40900</c:v>
                </c:pt>
                <c:pt idx="248" formatCode="m/d/yyyy">
                  <c:v>40904</c:v>
                </c:pt>
                <c:pt idx="249" formatCode="m/d/yyyy">
                  <c:v>40905</c:v>
                </c:pt>
                <c:pt idx="250" formatCode="m/d/yyyy">
                  <c:v>40906</c:v>
                </c:pt>
                <c:pt idx="251" formatCode="m/d/yyyy">
                  <c:v>40907</c:v>
                </c:pt>
              </c:numCache>
            </c:numRef>
          </c:cat>
          <c:val>
            <c:numRef>
              <c:f>'10 y treasury'!$G$3:$G$254</c:f>
            </c:numRef>
          </c:val>
          <c:smooth val="0"/>
          <c:extLst>
            <c:ext xmlns:c16="http://schemas.microsoft.com/office/drawing/2014/chart" uri="{C3380CC4-5D6E-409C-BE32-E72D297353CC}">
              <c16:uniqueId val="{00000002-0CE4-4E2B-B315-B28AB2B375EF}"/>
            </c:ext>
          </c:extLst>
        </c:ser>
        <c:ser>
          <c:idx val="3"/>
          <c:order val="3"/>
          <c:tx>
            <c:strRef>
              <c:f>'10 y treasury'!$H$2</c:f>
              <c:strCache>
                <c:ptCount val="1"/>
                <c:pt idx="0">
                  <c:v>Close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'10 y treasury'!$D$3:$D$254</c:f>
              <c:numCache>
                <c:formatCode>[$-409]d\-mmm;@</c:formatCode>
                <c:ptCount val="252"/>
                <c:pt idx="0">
                  <c:v>40546</c:v>
                </c:pt>
                <c:pt idx="1">
                  <c:v>40547</c:v>
                </c:pt>
                <c:pt idx="2">
                  <c:v>40548</c:v>
                </c:pt>
                <c:pt idx="3">
                  <c:v>40549</c:v>
                </c:pt>
                <c:pt idx="4">
                  <c:v>40550</c:v>
                </c:pt>
                <c:pt idx="5">
                  <c:v>40553</c:v>
                </c:pt>
                <c:pt idx="6">
                  <c:v>40554</c:v>
                </c:pt>
                <c:pt idx="7">
                  <c:v>40555</c:v>
                </c:pt>
                <c:pt idx="8">
                  <c:v>40556</c:v>
                </c:pt>
                <c:pt idx="9">
                  <c:v>40557</c:v>
                </c:pt>
                <c:pt idx="10">
                  <c:v>40561</c:v>
                </c:pt>
                <c:pt idx="11">
                  <c:v>40562</c:v>
                </c:pt>
                <c:pt idx="12">
                  <c:v>40563</c:v>
                </c:pt>
                <c:pt idx="13">
                  <c:v>40564</c:v>
                </c:pt>
                <c:pt idx="14">
                  <c:v>40567</c:v>
                </c:pt>
                <c:pt idx="15">
                  <c:v>40568</c:v>
                </c:pt>
                <c:pt idx="16">
                  <c:v>40569</c:v>
                </c:pt>
                <c:pt idx="17">
                  <c:v>40570</c:v>
                </c:pt>
                <c:pt idx="18">
                  <c:v>40571</c:v>
                </c:pt>
                <c:pt idx="19">
                  <c:v>40574</c:v>
                </c:pt>
                <c:pt idx="20">
                  <c:v>40575</c:v>
                </c:pt>
                <c:pt idx="21">
                  <c:v>40576</c:v>
                </c:pt>
                <c:pt idx="22">
                  <c:v>40577</c:v>
                </c:pt>
                <c:pt idx="23">
                  <c:v>40578</c:v>
                </c:pt>
                <c:pt idx="24">
                  <c:v>40581</c:v>
                </c:pt>
                <c:pt idx="25">
                  <c:v>40582</c:v>
                </c:pt>
                <c:pt idx="26">
                  <c:v>40583</c:v>
                </c:pt>
                <c:pt idx="27">
                  <c:v>40584</c:v>
                </c:pt>
                <c:pt idx="28">
                  <c:v>40585</c:v>
                </c:pt>
                <c:pt idx="29">
                  <c:v>40588</c:v>
                </c:pt>
                <c:pt idx="30">
                  <c:v>40589</c:v>
                </c:pt>
                <c:pt idx="31">
                  <c:v>40590</c:v>
                </c:pt>
                <c:pt idx="32">
                  <c:v>40591</c:v>
                </c:pt>
                <c:pt idx="33">
                  <c:v>40592</c:v>
                </c:pt>
                <c:pt idx="34">
                  <c:v>40596</c:v>
                </c:pt>
                <c:pt idx="35">
                  <c:v>40597</c:v>
                </c:pt>
                <c:pt idx="36">
                  <c:v>40598</c:v>
                </c:pt>
                <c:pt idx="37">
                  <c:v>40599</c:v>
                </c:pt>
                <c:pt idx="38">
                  <c:v>40602</c:v>
                </c:pt>
                <c:pt idx="39">
                  <c:v>40603</c:v>
                </c:pt>
                <c:pt idx="40">
                  <c:v>40604</c:v>
                </c:pt>
                <c:pt idx="41">
                  <c:v>40605</c:v>
                </c:pt>
                <c:pt idx="42">
                  <c:v>40606</c:v>
                </c:pt>
                <c:pt idx="43">
                  <c:v>40609</c:v>
                </c:pt>
                <c:pt idx="44">
                  <c:v>40610</c:v>
                </c:pt>
                <c:pt idx="45">
                  <c:v>40611</c:v>
                </c:pt>
                <c:pt idx="46">
                  <c:v>40612</c:v>
                </c:pt>
                <c:pt idx="47">
                  <c:v>40613</c:v>
                </c:pt>
                <c:pt idx="48">
                  <c:v>40616</c:v>
                </c:pt>
                <c:pt idx="49">
                  <c:v>40617</c:v>
                </c:pt>
                <c:pt idx="50">
                  <c:v>40618</c:v>
                </c:pt>
                <c:pt idx="51">
                  <c:v>40619</c:v>
                </c:pt>
                <c:pt idx="52">
                  <c:v>40620</c:v>
                </c:pt>
                <c:pt idx="53">
                  <c:v>40623</c:v>
                </c:pt>
                <c:pt idx="54">
                  <c:v>40624</c:v>
                </c:pt>
                <c:pt idx="55">
                  <c:v>40625</c:v>
                </c:pt>
                <c:pt idx="56">
                  <c:v>40626</c:v>
                </c:pt>
                <c:pt idx="57">
                  <c:v>40627</c:v>
                </c:pt>
                <c:pt idx="58">
                  <c:v>40630</c:v>
                </c:pt>
                <c:pt idx="59">
                  <c:v>40631</c:v>
                </c:pt>
                <c:pt idx="60">
                  <c:v>40632</c:v>
                </c:pt>
                <c:pt idx="61">
                  <c:v>40633</c:v>
                </c:pt>
                <c:pt idx="62">
                  <c:v>40634</c:v>
                </c:pt>
                <c:pt idx="63">
                  <c:v>40637</c:v>
                </c:pt>
                <c:pt idx="64">
                  <c:v>40638</c:v>
                </c:pt>
                <c:pt idx="65">
                  <c:v>40639</c:v>
                </c:pt>
                <c:pt idx="66">
                  <c:v>40640</c:v>
                </c:pt>
                <c:pt idx="67">
                  <c:v>40641</c:v>
                </c:pt>
                <c:pt idx="68">
                  <c:v>40644</c:v>
                </c:pt>
                <c:pt idx="69">
                  <c:v>40645</c:v>
                </c:pt>
                <c:pt idx="70">
                  <c:v>40646</c:v>
                </c:pt>
                <c:pt idx="71">
                  <c:v>40647</c:v>
                </c:pt>
                <c:pt idx="72">
                  <c:v>40648</c:v>
                </c:pt>
                <c:pt idx="73">
                  <c:v>40651</c:v>
                </c:pt>
                <c:pt idx="74">
                  <c:v>40652</c:v>
                </c:pt>
                <c:pt idx="75">
                  <c:v>40653</c:v>
                </c:pt>
                <c:pt idx="76">
                  <c:v>40654</c:v>
                </c:pt>
                <c:pt idx="77">
                  <c:v>40658</c:v>
                </c:pt>
                <c:pt idx="78">
                  <c:v>40659</c:v>
                </c:pt>
                <c:pt idx="79">
                  <c:v>40660</c:v>
                </c:pt>
                <c:pt idx="80">
                  <c:v>40661</c:v>
                </c:pt>
                <c:pt idx="81">
                  <c:v>40662</c:v>
                </c:pt>
                <c:pt idx="82">
                  <c:v>40665</c:v>
                </c:pt>
                <c:pt idx="83">
                  <c:v>40666</c:v>
                </c:pt>
                <c:pt idx="84">
                  <c:v>40667</c:v>
                </c:pt>
                <c:pt idx="85">
                  <c:v>40668</c:v>
                </c:pt>
                <c:pt idx="86" formatCode="m/d/yyyy">
                  <c:v>40669</c:v>
                </c:pt>
                <c:pt idx="87" formatCode="m/d/yyyy">
                  <c:v>40672</c:v>
                </c:pt>
                <c:pt idx="88" formatCode="m/d/yyyy">
                  <c:v>40673</c:v>
                </c:pt>
                <c:pt idx="89" formatCode="m/d/yyyy">
                  <c:v>40674</c:v>
                </c:pt>
                <c:pt idx="90" formatCode="m/d/yyyy">
                  <c:v>40675</c:v>
                </c:pt>
                <c:pt idx="91" formatCode="m/d/yyyy">
                  <c:v>40676</c:v>
                </c:pt>
                <c:pt idx="92" formatCode="m/d/yyyy">
                  <c:v>40679</c:v>
                </c:pt>
                <c:pt idx="93" formatCode="m/d/yyyy">
                  <c:v>40680</c:v>
                </c:pt>
                <c:pt idx="94" formatCode="m/d/yyyy">
                  <c:v>40681</c:v>
                </c:pt>
                <c:pt idx="95" formatCode="m/d/yyyy">
                  <c:v>40682</c:v>
                </c:pt>
                <c:pt idx="96" formatCode="m/d/yyyy">
                  <c:v>40683</c:v>
                </c:pt>
                <c:pt idx="97" formatCode="m/d/yyyy">
                  <c:v>40686</c:v>
                </c:pt>
                <c:pt idx="98" formatCode="m/d/yyyy">
                  <c:v>40687</c:v>
                </c:pt>
                <c:pt idx="99" formatCode="m/d/yyyy">
                  <c:v>40688</c:v>
                </c:pt>
                <c:pt idx="100" formatCode="m/d/yyyy">
                  <c:v>40689</c:v>
                </c:pt>
                <c:pt idx="101" formatCode="m/d/yyyy">
                  <c:v>40690</c:v>
                </c:pt>
                <c:pt idx="102" formatCode="m/d/yyyy">
                  <c:v>40694</c:v>
                </c:pt>
                <c:pt idx="103" formatCode="m/d/yyyy">
                  <c:v>40695</c:v>
                </c:pt>
                <c:pt idx="104" formatCode="m/d/yyyy">
                  <c:v>40696</c:v>
                </c:pt>
                <c:pt idx="105" formatCode="m/d/yyyy">
                  <c:v>40697</c:v>
                </c:pt>
                <c:pt idx="106" formatCode="m/d/yyyy">
                  <c:v>40700</c:v>
                </c:pt>
                <c:pt idx="107" formatCode="m/d/yyyy">
                  <c:v>40701</c:v>
                </c:pt>
                <c:pt idx="108" formatCode="m/d/yyyy">
                  <c:v>40702</c:v>
                </c:pt>
                <c:pt idx="109" formatCode="m/d/yyyy">
                  <c:v>40703</c:v>
                </c:pt>
                <c:pt idx="110" formatCode="m/d/yyyy">
                  <c:v>40704</c:v>
                </c:pt>
                <c:pt idx="111" formatCode="m/d/yyyy">
                  <c:v>40707</c:v>
                </c:pt>
                <c:pt idx="112" formatCode="m/d/yyyy">
                  <c:v>40708</c:v>
                </c:pt>
                <c:pt idx="113" formatCode="m/d/yyyy">
                  <c:v>40709</c:v>
                </c:pt>
                <c:pt idx="114" formatCode="m/d/yyyy">
                  <c:v>40710</c:v>
                </c:pt>
                <c:pt idx="115" formatCode="m/d/yyyy">
                  <c:v>40711</c:v>
                </c:pt>
                <c:pt idx="116" formatCode="m/d/yyyy">
                  <c:v>40714</c:v>
                </c:pt>
                <c:pt idx="117" formatCode="m/d/yyyy">
                  <c:v>40715</c:v>
                </c:pt>
                <c:pt idx="118" formatCode="m/d/yyyy">
                  <c:v>40716</c:v>
                </c:pt>
                <c:pt idx="119" formatCode="m/d/yyyy">
                  <c:v>40717</c:v>
                </c:pt>
                <c:pt idx="120" formatCode="m/d/yyyy">
                  <c:v>40718</c:v>
                </c:pt>
                <c:pt idx="121" formatCode="m/d/yyyy">
                  <c:v>40721</c:v>
                </c:pt>
                <c:pt idx="122" formatCode="m/d/yyyy">
                  <c:v>40722</c:v>
                </c:pt>
                <c:pt idx="123" formatCode="m/d/yyyy">
                  <c:v>40723</c:v>
                </c:pt>
                <c:pt idx="124" formatCode="m/d/yyyy">
                  <c:v>40724</c:v>
                </c:pt>
                <c:pt idx="125" formatCode="m/d/yyyy">
                  <c:v>40725</c:v>
                </c:pt>
                <c:pt idx="126" formatCode="m/d/yyyy">
                  <c:v>40729</c:v>
                </c:pt>
                <c:pt idx="127" formatCode="m/d/yyyy">
                  <c:v>40730</c:v>
                </c:pt>
                <c:pt idx="128" formatCode="m/d/yyyy">
                  <c:v>40731</c:v>
                </c:pt>
                <c:pt idx="129" formatCode="m/d/yyyy">
                  <c:v>40732</c:v>
                </c:pt>
                <c:pt idx="130" formatCode="m/d/yyyy">
                  <c:v>40735</c:v>
                </c:pt>
                <c:pt idx="131" formatCode="m/d/yyyy">
                  <c:v>40736</c:v>
                </c:pt>
                <c:pt idx="132" formatCode="m/d/yyyy">
                  <c:v>40737</c:v>
                </c:pt>
                <c:pt idx="133" formatCode="m/d/yyyy">
                  <c:v>40738</c:v>
                </c:pt>
                <c:pt idx="134" formatCode="m/d/yyyy">
                  <c:v>40739</c:v>
                </c:pt>
                <c:pt idx="135" formatCode="m/d/yyyy">
                  <c:v>40742</c:v>
                </c:pt>
                <c:pt idx="136" formatCode="m/d/yyyy">
                  <c:v>40743</c:v>
                </c:pt>
                <c:pt idx="137" formatCode="m/d/yyyy">
                  <c:v>40744</c:v>
                </c:pt>
                <c:pt idx="138" formatCode="m/d/yyyy">
                  <c:v>40745</c:v>
                </c:pt>
                <c:pt idx="139" formatCode="m/d/yyyy">
                  <c:v>40746</c:v>
                </c:pt>
                <c:pt idx="140" formatCode="m/d/yyyy">
                  <c:v>40749</c:v>
                </c:pt>
                <c:pt idx="141" formatCode="m/d/yyyy">
                  <c:v>40750</c:v>
                </c:pt>
                <c:pt idx="142" formatCode="m/d/yyyy">
                  <c:v>40751</c:v>
                </c:pt>
                <c:pt idx="143" formatCode="m/d/yyyy">
                  <c:v>40752</c:v>
                </c:pt>
                <c:pt idx="144" formatCode="m/d/yyyy">
                  <c:v>40753</c:v>
                </c:pt>
                <c:pt idx="145" formatCode="m/d/yyyy">
                  <c:v>40756</c:v>
                </c:pt>
                <c:pt idx="146" formatCode="m/d/yyyy">
                  <c:v>40757</c:v>
                </c:pt>
                <c:pt idx="147" formatCode="m/d/yyyy">
                  <c:v>40758</c:v>
                </c:pt>
                <c:pt idx="148" formatCode="m/d/yyyy">
                  <c:v>40759</c:v>
                </c:pt>
                <c:pt idx="149" formatCode="m/d/yyyy">
                  <c:v>40760</c:v>
                </c:pt>
                <c:pt idx="150" formatCode="m/d/yyyy">
                  <c:v>40763</c:v>
                </c:pt>
                <c:pt idx="151" formatCode="m/d/yyyy">
                  <c:v>40764</c:v>
                </c:pt>
                <c:pt idx="152" formatCode="m/d/yyyy">
                  <c:v>40765</c:v>
                </c:pt>
                <c:pt idx="153" formatCode="m/d/yyyy">
                  <c:v>40766</c:v>
                </c:pt>
                <c:pt idx="154" formatCode="m/d/yyyy">
                  <c:v>40767</c:v>
                </c:pt>
                <c:pt idx="155" formatCode="m/d/yyyy">
                  <c:v>40770</c:v>
                </c:pt>
                <c:pt idx="156" formatCode="m/d/yyyy">
                  <c:v>40771</c:v>
                </c:pt>
                <c:pt idx="157" formatCode="m/d/yyyy">
                  <c:v>40772</c:v>
                </c:pt>
                <c:pt idx="158" formatCode="m/d/yyyy">
                  <c:v>40773</c:v>
                </c:pt>
                <c:pt idx="159" formatCode="m/d/yyyy">
                  <c:v>40774</c:v>
                </c:pt>
                <c:pt idx="160" formatCode="m/d/yyyy">
                  <c:v>40777</c:v>
                </c:pt>
                <c:pt idx="161" formatCode="m/d/yyyy">
                  <c:v>40778</c:v>
                </c:pt>
                <c:pt idx="162" formatCode="m/d/yyyy">
                  <c:v>40779</c:v>
                </c:pt>
                <c:pt idx="163" formatCode="m/d/yyyy">
                  <c:v>40780</c:v>
                </c:pt>
                <c:pt idx="164" formatCode="m/d/yyyy">
                  <c:v>40781</c:v>
                </c:pt>
                <c:pt idx="165" formatCode="m/d/yyyy">
                  <c:v>40784</c:v>
                </c:pt>
                <c:pt idx="166" formatCode="m/d/yyyy">
                  <c:v>40785</c:v>
                </c:pt>
                <c:pt idx="167" formatCode="m/d/yyyy">
                  <c:v>40786</c:v>
                </c:pt>
                <c:pt idx="168" formatCode="m/d/yyyy">
                  <c:v>40787</c:v>
                </c:pt>
                <c:pt idx="169" formatCode="m/d/yyyy">
                  <c:v>40788</c:v>
                </c:pt>
                <c:pt idx="170" formatCode="m/d/yyyy">
                  <c:v>40792</c:v>
                </c:pt>
                <c:pt idx="171" formatCode="m/d/yyyy">
                  <c:v>40793</c:v>
                </c:pt>
                <c:pt idx="172" formatCode="m/d/yyyy">
                  <c:v>40794</c:v>
                </c:pt>
                <c:pt idx="173" formatCode="m/d/yyyy">
                  <c:v>40795</c:v>
                </c:pt>
                <c:pt idx="174" formatCode="m/d/yyyy">
                  <c:v>40798</c:v>
                </c:pt>
                <c:pt idx="175" formatCode="m/d/yyyy">
                  <c:v>40799</c:v>
                </c:pt>
                <c:pt idx="176" formatCode="m/d/yyyy">
                  <c:v>40800</c:v>
                </c:pt>
                <c:pt idx="177" formatCode="m/d/yyyy">
                  <c:v>40801</c:v>
                </c:pt>
                <c:pt idx="178" formatCode="m/d/yyyy">
                  <c:v>40802</c:v>
                </c:pt>
                <c:pt idx="179" formatCode="m/d/yyyy">
                  <c:v>40805</c:v>
                </c:pt>
                <c:pt idx="180" formatCode="m/d/yyyy">
                  <c:v>40806</c:v>
                </c:pt>
                <c:pt idx="181" formatCode="m/d/yyyy">
                  <c:v>40807</c:v>
                </c:pt>
                <c:pt idx="182" formatCode="m/d/yyyy">
                  <c:v>40808</c:v>
                </c:pt>
                <c:pt idx="183" formatCode="m/d/yyyy">
                  <c:v>40809</c:v>
                </c:pt>
                <c:pt idx="184" formatCode="m/d/yyyy">
                  <c:v>40812</c:v>
                </c:pt>
                <c:pt idx="185" formatCode="m/d/yyyy">
                  <c:v>40813</c:v>
                </c:pt>
                <c:pt idx="186" formatCode="m/d/yyyy">
                  <c:v>40814</c:v>
                </c:pt>
                <c:pt idx="187" formatCode="m/d/yyyy">
                  <c:v>40815</c:v>
                </c:pt>
                <c:pt idx="188" formatCode="m/d/yyyy">
                  <c:v>40816</c:v>
                </c:pt>
                <c:pt idx="189" formatCode="m/d/yyyy">
                  <c:v>40819</c:v>
                </c:pt>
                <c:pt idx="190" formatCode="m/d/yyyy">
                  <c:v>40820</c:v>
                </c:pt>
                <c:pt idx="191" formatCode="m/d/yyyy">
                  <c:v>40821</c:v>
                </c:pt>
                <c:pt idx="192" formatCode="m/d/yyyy">
                  <c:v>40822</c:v>
                </c:pt>
                <c:pt idx="193" formatCode="m/d/yyyy">
                  <c:v>40823</c:v>
                </c:pt>
                <c:pt idx="194" formatCode="m/d/yyyy">
                  <c:v>40826</c:v>
                </c:pt>
                <c:pt idx="195" formatCode="m/d/yyyy">
                  <c:v>40827</c:v>
                </c:pt>
                <c:pt idx="196" formatCode="m/d/yyyy">
                  <c:v>40828</c:v>
                </c:pt>
                <c:pt idx="197" formatCode="m/d/yyyy">
                  <c:v>40829</c:v>
                </c:pt>
                <c:pt idx="198" formatCode="m/d/yyyy">
                  <c:v>40830</c:v>
                </c:pt>
                <c:pt idx="199" formatCode="m/d/yyyy">
                  <c:v>40833</c:v>
                </c:pt>
                <c:pt idx="200" formatCode="m/d/yyyy">
                  <c:v>40834</c:v>
                </c:pt>
                <c:pt idx="201" formatCode="m/d/yyyy">
                  <c:v>40835</c:v>
                </c:pt>
                <c:pt idx="202" formatCode="m/d/yyyy">
                  <c:v>40836</c:v>
                </c:pt>
                <c:pt idx="203" formatCode="m/d/yyyy">
                  <c:v>40837</c:v>
                </c:pt>
                <c:pt idx="204" formatCode="m/d/yyyy">
                  <c:v>40840</c:v>
                </c:pt>
                <c:pt idx="205" formatCode="m/d/yyyy">
                  <c:v>40841</c:v>
                </c:pt>
                <c:pt idx="206" formatCode="m/d/yyyy">
                  <c:v>40842</c:v>
                </c:pt>
                <c:pt idx="207" formatCode="m/d/yyyy">
                  <c:v>40843</c:v>
                </c:pt>
                <c:pt idx="208" formatCode="m/d/yyyy">
                  <c:v>40844</c:v>
                </c:pt>
                <c:pt idx="209" formatCode="m/d/yyyy">
                  <c:v>40847</c:v>
                </c:pt>
                <c:pt idx="210" formatCode="m/d/yyyy">
                  <c:v>40848</c:v>
                </c:pt>
                <c:pt idx="211" formatCode="m/d/yyyy">
                  <c:v>40849</c:v>
                </c:pt>
                <c:pt idx="212" formatCode="m/d/yyyy">
                  <c:v>40850</c:v>
                </c:pt>
                <c:pt idx="213" formatCode="m/d/yyyy">
                  <c:v>40851</c:v>
                </c:pt>
                <c:pt idx="214" formatCode="m/d/yyyy">
                  <c:v>40854</c:v>
                </c:pt>
                <c:pt idx="215" formatCode="m/d/yyyy">
                  <c:v>40855</c:v>
                </c:pt>
                <c:pt idx="216" formatCode="m/d/yyyy">
                  <c:v>40856</c:v>
                </c:pt>
                <c:pt idx="217" formatCode="m/d/yyyy">
                  <c:v>40857</c:v>
                </c:pt>
                <c:pt idx="218" formatCode="m/d/yyyy">
                  <c:v>40858</c:v>
                </c:pt>
                <c:pt idx="219" formatCode="m/d/yyyy">
                  <c:v>40861</c:v>
                </c:pt>
                <c:pt idx="220" formatCode="m/d/yyyy">
                  <c:v>40862</c:v>
                </c:pt>
                <c:pt idx="221" formatCode="m/d/yyyy">
                  <c:v>40863</c:v>
                </c:pt>
                <c:pt idx="222" formatCode="m/d/yyyy">
                  <c:v>40864</c:v>
                </c:pt>
                <c:pt idx="223" formatCode="m/d/yyyy">
                  <c:v>40865</c:v>
                </c:pt>
                <c:pt idx="224" formatCode="m/d/yyyy">
                  <c:v>40868</c:v>
                </c:pt>
                <c:pt idx="225" formatCode="m/d/yyyy">
                  <c:v>40869</c:v>
                </c:pt>
                <c:pt idx="226" formatCode="m/d/yyyy">
                  <c:v>40870</c:v>
                </c:pt>
                <c:pt idx="227" formatCode="m/d/yyyy">
                  <c:v>40872</c:v>
                </c:pt>
                <c:pt idx="228" formatCode="m/d/yyyy">
                  <c:v>40875</c:v>
                </c:pt>
                <c:pt idx="229" formatCode="m/d/yyyy">
                  <c:v>40876</c:v>
                </c:pt>
                <c:pt idx="230" formatCode="m/d/yyyy">
                  <c:v>40877</c:v>
                </c:pt>
                <c:pt idx="231" formatCode="m/d/yyyy">
                  <c:v>40878</c:v>
                </c:pt>
                <c:pt idx="232" formatCode="m/d/yyyy">
                  <c:v>40879</c:v>
                </c:pt>
                <c:pt idx="233" formatCode="m/d/yyyy">
                  <c:v>40882</c:v>
                </c:pt>
                <c:pt idx="234" formatCode="m/d/yyyy">
                  <c:v>40883</c:v>
                </c:pt>
                <c:pt idx="235" formatCode="m/d/yyyy">
                  <c:v>40884</c:v>
                </c:pt>
                <c:pt idx="236" formatCode="m/d/yyyy">
                  <c:v>40885</c:v>
                </c:pt>
                <c:pt idx="237" formatCode="m/d/yyyy">
                  <c:v>40886</c:v>
                </c:pt>
                <c:pt idx="238" formatCode="m/d/yyyy">
                  <c:v>40889</c:v>
                </c:pt>
                <c:pt idx="239" formatCode="m/d/yyyy">
                  <c:v>40890</c:v>
                </c:pt>
                <c:pt idx="240" formatCode="m/d/yyyy">
                  <c:v>40891</c:v>
                </c:pt>
                <c:pt idx="241" formatCode="m/d/yyyy">
                  <c:v>40892</c:v>
                </c:pt>
                <c:pt idx="242" formatCode="m/d/yyyy">
                  <c:v>40893</c:v>
                </c:pt>
                <c:pt idx="243" formatCode="m/d/yyyy">
                  <c:v>40896</c:v>
                </c:pt>
                <c:pt idx="244" formatCode="m/d/yyyy">
                  <c:v>40897</c:v>
                </c:pt>
                <c:pt idx="245" formatCode="m/d/yyyy">
                  <c:v>40898</c:v>
                </c:pt>
                <c:pt idx="246" formatCode="m/d/yyyy">
                  <c:v>40899</c:v>
                </c:pt>
                <c:pt idx="247" formatCode="m/d/yyyy">
                  <c:v>40900</c:v>
                </c:pt>
                <c:pt idx="248" formatCode="m/d/yyyy">
                  <c:v>40904</c:v>
                </c:pt>
                <c:pt idx="249" formatCode="m/d/yyyy">
                  <c:v>40905</c:v>
                </c:pt>
                <c:pt idx="250" formatCode="m/d/yyyy">
                  <c:v>40906</c:v>
                </c:pt>
                <c:pt idx="251" formatCode="m/d/yyyy">
                  <c:v>40907</c:v>
                </c:pt>
              </c:numCache>
            </c:numRef>
          </c:cat>
          <c:val>
            <c:numRef>
              <c:f>'10 y treasury'!$H$3:$H$254</c:f>
              <c:numCache>
                <c:formatCode>General</c:formatCode>
                <c:ptCount val="252"/>
                <c:pt idx="0">
                  <c:v>3.3420000000000001</c:v>
                </c:pt>
                <c:pt idx="1">
                  <c:v>3.3460000000000001</c:v>
                </c:pt>
                <c:pt idx="2">
                  <c:v>3.4830000000000001</c:v>
                </c:pt>
                <c:pt idx="3">
                  <c:v>3.419</c:v>
                </c:pt>
                <c:pt idx="4">
                  <c:v>3.3279999999999998</c:v>
                </c:pt>
                <c:pt idx="5">
                  <c:v>3.3039999999999998</c:v>
                </c:pt>
                <c:pt idx="6">
                  <c:v>3.3410000000000002</c:v>
                </c:pt>
                <c:pt idx="7">
                  <c:v>3.355</c:v>
                </c:pt>
                <c:pt idx="8">
                  <c:v>3.3010000000000002</c:v>
                </c:pt>
                <c:pt idx="9">
                  <c:v>3.3330000000000002</c:v>
                </c:pt>
                <c:pt idx="10">
                  <c:v>3.3639999999999999</c:v>
                </c:pt>
                <c:pt idx="11">
                  <c:v>3.3370000000000002</c:v>
                </c:pt>
                <c:pt idx="12">
                  <c:v>3.4590000000000001</c:v>
                </c:pt>
                <c:pt idx="13">
                  <c:v>3.4159999999999999</c:v>
                </c:pt>
                <c:pt idx="14">
                  <c:v>3.4079999999999999</c:v>
                </c:pt>
                <c:pt idx="15">
                  <c:v>3.319</c:v>
                </c:pt>
                <c:pt idx="16">
                  <c:v>3.4279999999999999</c:v>
                </c:pt>
                <c:pt idx="17">
                  <c:v>3.3849999999999998</c:v>
                </c:pt>
                <c:pt idx="18">
                  <c:v>3.3290000000000002</c:v>
                </c:pt>
                <c:pt idx="19">
                  <c:v>3.3780000000000001</c:v>
                </c:pt>
                <c:pt idx="20">
                  <c:v>3.4430000000000001</c:v>
                </c:pt>
                <c:pt idx="21">
                  <c:v>3.4889999999999999</c:v>
                </c:pt>
                <c:pt idx="22">
                  <c:v>3.5409999999999999</c:v>
                </c:pt>
                <c:pt idx="23">
                  <c:v>3.6520000000000001</c:v>
                </c:pt>
                <c:pt idx="24">
                  <c:v>3.6440000000000001</c:v>
                </c:pt>
                <c:pt idx="25">
                  <c:v>3.7250000000000001</c:v>
                </c:pt>
                <c:pt idx="26">
                  <c:v>3.6419999999999999</c:v>
                </c:pt>
                <c:pt idx="27">
                  <c:v>3.7080000000000002</c:v>
                </c:pt>
                <c:pt idx="28">
                  <c:v>3.6459999999999999</c:v>
                </c:pt>
                <c:pt idx="29">
                  <c:v>3.6139999999999999</c:v>
                </c:pt>
                <c:pt idx="30">
                  <c:v>3.6160000000000001</c:v>
                </c:pt>
                <c:pt idx="31">
                  <c:v>3.621</c:v>
                </c:pt>
                <c:pt idx="32">
                  <c:v>3.5739999999999998</c:v>
                </c:pt>
                <c:pt idx="33">
                  <c:v>3.589</c:v>
                </c:pt>
                <c:pt idx="34">
                  <c:v>3.4609999999999999</c:v>
                </c:pt>
                <c:pt idx="35">
                  <c:v>3.4870000000000001</c:v>
                </c:pt>
                <c:pt idx="36">
                  <c:v>3.4380000000000002</c:v>
                </c:pt>
                <c:pt idx="37">
                  <c:v>3.4249999999999998</c:v>
                </c:pt>
                <c:pt idx="38">
                  <c:v>3.4140000000000001</c:v>
                </c:pt>
                <c:pt idx="39">
                  <c:v>3.4140000000000001</c:v>
                </c:pt>
                <c:pt idx="40">
                  <c:v>3.464</c:v>
                </c:pt>
                <c:pt idx="41">
                  <c:v>3.5720000000000001</c:v>
                </c:pt>
                <c:pt idx="42">
                  <c:v>3.492</c:v>
                </c:pt>
                <c:pt idx="43">
                  <c:v>3.4969999999999999</c:v>
                </c:pt>
                <c:pt idx="44">
                  <c:v>3.544</c:v>
                </c:pt>
                <c:pt idx="45">
                  <c:v>3.4689999999999999</c:v>
                </c:pt>
                <c:pt idx="46">
                  <c:v>3.3929999999999998</c:v>
                </c:pt>
                <c:pt idx="47">
                  <c:v>3.3929999999999998</c:v>
                </c:pt>
                <c:pt idx="48">
                  <c:v>3.347</c:v>
                </c:pt>
                <c:pt idx="49">
                  <c:v>3.323</c:v>
                </c:pt>
                <c:pt idx="50">
                  <c:v>3.2120000000000002</c:v>
                </c:pt>
                <c:pt idx="51">
                  <c:v>3.2480000000000002</c:v>
                </c:pt>
                <c:pt idx="52">
                  <c:v>3.2770000000000001</c:v>
                </c:pt>
                <c:pt idx="53">
                  <c:v>3.323</c:v>
                </c:pt>
                <c:pt idx="54">
                  <c:v>3.3319999999999999</c:v>
                </c:pt>
                <c:pt idx="55">
                  <c:v>3.3479999999999999</c:v>
                </c:pt>
                <c:pt idx="56">
                  <c:v>3.4039999999999999</c:v>
                </c:pt>
                <c:pt idx="57">
                  <c:v>3.444</c:v>
                </c:pt>
                <c:pt idx="58">
                  <c:v>3.448</c:v>
                </c:pt>
                <c:pt idx="59">
                  <c:v>3.4910000000000001</c:v>
                </c:pt>
                <c:pt idx="60">
                  <c:v>3.4550000000000001</c:v>
                </c:pt>
                <c:pt idx="61">
                  <c:v>3.4540000000000002</c:v>
                </c:pt>
                <c:pt idx="62">
                  <c:v>3.4510000000000001</c:v>
                </c:pt>
                <c:pt idx="63">
                  <c:v>3.431</c:v>
                </c:pt>
                <c:pt idx="64">
                  <c:v>3.4870000000000001</c:v>
                </c:pt>
                <c:pt idx="65">
                  <c:v>3.5449999999999999</c:v>
                </c:pt>
                <c:pt idx="66">
                  <c:v>3.5550000000000002</c:v>
                </c:pt>
                <c:pt idx="67">
                  <c:v>3.57</c:v>
                </c:pt>
                <c:pt idx="68">
                  <c:v>3.57</c:v>
                </c:pt>
                <c:pt idx="69">
                  <c:v>3.5</c:v>
                </c:pt>
                <c:pt idx="70">
                  <c:v>3.4660000000000002</c:v>
                </c:pt>
                <c:pt idx="71">
                  <c:v>3.4849999999999999</c:v>
                </c:pt>
                <c:pt idx="72">
                  <c:v>3.41</c:v>
                </c:pt>
                <c:pt idx="73">
                  <c:v>3.371</c:v>
                </c:pt>
                <c:pt idx="74">
                  <c:v>3.3559999999999999</c:v>
                </c:pt>
                <c:pt idx="75">
                  <c:v>3.4</c:v>
                </c:pt>
                <c:pt idx="76">
                  <c:v>3.4</c:v>
                </c:pt>
                <c:pt idx="77">
                  <c:v>3.363</c:v>
                </c:pt>
                <c:pt idx="78">
                  <c:v>3.32</c:v>
                </c:pt>
                <c:pt idx="79">
                  <c:v>3.3679999999999999</c:v>
                </c:pt>
                <c:pt idx="80">
                  <c:v>3.3119999999999998</c:v>
                </c:pt>
                <c:pt idx="81">
                  <c:v>3.2959999999999998</c:v>
                </c:pt>
                <c:pt idx="82">
                  <c:v>3.286</c:v>
                </c:pt>
                <c:pt idx="83">
                  <c:v>3.2549999999999999</c:v>
                </c:pt>
                <c:pt idx="84">
                  <c:v>3.2229999999999999</c:v>
                </c:pt>
                <c:pt idx="85">
                  <c:v>3.1680000000000001</c:v>
                </c:pt>
                <c:pt idx="86">
                  <c:v>3.157</c:v>
                </c:pt>
                <c:pt idx="87">
                  <c:v>3.1419999999999999</c:v>
                </c:pt>
                <c:pt idx="88">
                  <c:v>3.1949999999999998</c:v>
                </c:pt>
                <c:pt idx="89">
                  <c:v>3.157</c:v>
                </c:pt>
                <c:pt idx="90">
                  <c:v>3.23</c:v>
                </c:pt>
                <c:pt idx="91">
                  <c:v>3.1869999999999998</c:v>
                </c:pt>
                <c:pt idx="92">
                  <c:v>3.149</c:v>
                </c:pt>
                <c:pt idx="93">
                  <c:v>3.121</c:v>
                </c:pt>
                <c:pt idx="94">
                  <c:v>3.1709999999999998</c:v>
                </c:pt>
                <c:pt idx="95">
                  <c:v>3.1709999999999998</c:v>
                </c:pt>
                <c:pt idx="96">
                  <c:v>3.1520000000000001</c:v>
                </c:pt>
                <c:pt idx="97">
                  <c:v>3.1339999999999999</c:v>
                </c:pt>
                <c:pt idx="98">
                  <c:v>3.1230000000000002</c:v>
                </c:pt>
                <c:pt idx="99">
                  <c:v>3.129</c:v>
                </c:pt>
                <c:pt idx="100">
                  <c:v>3.0609999999999999</c:v>
                </c:pt>
                <c:pt idx="101">
                  <c:v>3.0640000000000001</c:v>
                </c:pt>
                <c:pt idx="102">
                  <c:v>3.05</c:v>
                </c:pt>
                <c:pt idx="103">
                  <c:v>2.9660000000000002</c:v>
                </c:pt>
                <c:pt idx="104">
                  <c:v>3.03</c:v>
                </c:pt>
                <c:pt idx="105">
                  <c:v>2.9969999999999999</c:v>
                </c:pt>
                <c:pt idx="106">
                  <c:v>3.0019999999999998</c:v>
                </c:pt>
                <c:pt idx="107">
                  <c:v>3.0110000000000001</c:v>
                </c:pt>
                <c:pt idx="108">
                  <c:v>2.9620000000000002</c:v>
                </c:pt>
                <c:pt idx="109">
                  <c:v>2.9980000000000002</c:v>
                </c:pt>
                <c:pt idx="110">
                  <c:v>2.9710000000000001</c:v>
                </c:pt>
                <c:pt idx="111">
                  <c:v>2.9910000000000001</c:v>
                </c:pt>
                <c:pt idx="112">
                  <c:v>3.0990000000000002</c:v>
                </c:pt>
                <c:pt idx="113">
                  <c:v>2.9729999999999999</c:v>
                </c:pt>
                <c:pt idx="114">
                  <c:v>2.9089999999999998</c:v>
                </c:pt>
                <c:pt idx="115">
                  <c:v>2.944</c:v>
                </c:pt>
                <c:pt idx="116">
                  <c:v>2.9630000000000001</c:v>
                </c:pt>
                <c:pt idx="117">
                  <c:v>2.9849999999999999</c:v>
                </c:pt>
                <c:pt idx="118">
                  <c:v>2.9929999999999999</c:v>
                </c:pt>
                <c:pt idx="119">
                  <c:v>2.9089999999999998</c:v>
                </c:pt>
                <c:pt idx="120">
                  <c:v>2.871</c:v>
                </c:pt>
                <c:pt idx="121">
                  <c:v>2.927</c:v>
                </c:pt>
                <c:pt idx="122">
                  <c:v>3.0449999999999999</c:v>
                </c:pt>
                <c:pt idx="123">
                  <c:v>3.1080000000000001</c:v>
                </c:pt>
                <c:pt idx="124">
                  <c:v>3.1579999999999999</c:v>
                </c:pt>
                <c:pt idx="125">
                  <c:v>3.1970000000000001</c:v>
                </c:pt>
                <c:pt idx="126">
                  <c:v>3.1360000000000001</c:v>
                </c:pt>
                <c:pt idx="127">
                  <c:v>3.0950000000000002</c:v>
                </c:pt>
                <c:pt idx="128">
                  <c:v>3.149</c:v>
                </c:pt>
                <c:pt idx="129">
                  <c:v>3.016</c:v>
                </c:pt>
                <c:pt idx="130">
                  <c:v>2.9169999999999998</c:v>
                </c:pt>
                <c:pt idx="131">
                  <c:v>2.9079999999999999</c:v>
                </c:pt>
                <c:pt idx="132">
                  <c:v>2.891</c:v>
                </c:pt>
                <c:pt idx="133">
                  <c:v>2.944</c:v>
                </c:pt>
                <c:pt idx="134">
                  <c:v>2.9079999999999999</c:v>
                </c:pt>
                <c:pt idx="135">
                  <c:v>2.9089999999999998</c:v>
                </c:pt>
                <c:pt idx="136">
                  <c:v>2.891</c:v>
                </c:pt>
                <c:pt idx="137">
                  <c:v>2.9329999999999998</c:v>
                </c:pt>
                <c:pt idx="138">
                  <c:v>3.01</c:v>
                </c:pt>
                <c:pt idx="139">
                  <c:v>2.964</c:v>
                </c:pt>
                <c:pt idx="140">
                  <c:v>3.004</c:v>
                </c:pt>
                <c:pt idx="141">
                  <c:v>2.9510000000000001</c:v>
                </c:pt>
                <c:pt idx="142">
                  <c:v>2.98</c:v>
                </c:pt>
                <c:pt idx="143">
                  <c:v>2.9510000000000001</c:v>
                </c:pt>
                <c:pt idx="144">
                  <c:v>2.8050000000000002</c:v>
                </c:pt>
                <c:pt idx="145">
                  <c:v>2.74</c:v>
                </c:pt>
                <c:pt idx="146">
                  <c:v>2.6240000000000001</c:v>
                </c:pt>
                <c:pt idx="147">
                  <c:v>2.5990000000000002</c:v>
                </c:pt>
                <c:pt idx="148">
                  <c:v>2.4580000000000002</c:v>
                </c:pt>
                <c:pt idx="149">
                  <c:v>2.5579999999999998</c:v>
                </c:pt>
                <c:pt idx="150">
                  <c:v>2.339</c:v>
                </c:pt>
                <c:pt idx="151">
                  <c:v>2.1819999999999999</c:v>
                </c:pt>
                <c:pt idx="152">
                  <c:v>2.137</c:v>
                </c:pt>
                <c:pt idx="153">
                  <c:v>2.3359999999999999</c:v>
                </c:pt>
                <c:pt idx="154">
                  <c:v>2.2370000000000001</c:v>
                </c:pt>
                <c:pt idx="155">
                  <c:v>2.2850000000000001</c:v>
                </c:pt>
                <c:pt idx="156">
                  <c:v>2.214</c:v>
                </c:pt>
                <c:pt idx="157">
                  <c:v>2.165</c:v>
                </c:pt>
                <c:pt idx="158">
                  <c:v>2.0830000000000002</c:v>
                </c:pt>
                <c:pt idx="159">
                  <c:v>2.0710000000000002</c:v>
                </c:pt>
                <c:pt idx="160">
                  <c:v>2.0880000000000001</c:v>
                </c:pt>
                <c:pt idx="161">
                  <c:v>2.137</c:v>
                </c:pt>
                <c:pt idx="162">
                  <c:v>2.2599999999999998</c:v>
                </c:pt>
                <c:pt idx="163">
                  <c:v>2.222</c:v>
                </c:pt>
                <c:pt idx="164">
                  <c:v>2.1880000000000002</c:v>
                </c:pt>
                <c:pt idx="165">
                  <c:v>2.2709999999999999</c:v>
                </c:pt>
                <c:pt idx="166">
                  <c:v>2.1760000000000002</c:v>
                </c:pt>
                <c:pt idx="167">
                  <c:v>2.218</c:v>
                </c:pt>
                <c:pt idx="168">
                  <c:v>2.1459999999999999</c:v>
                </c:pt>
                <c:pt idx="169">
                  <c:v>1.996</c:v>
                </c:pt>
                <c:pt idx="170">
                  <c:v>1.9790000000000001</c:v>
                </c:pt>
                <c:pt idx="171">
                  <c:v>2.036</c:v>
                </c:pt>
                <c:pt idx="172">
                  <c:v>1.986</c:v>
                </c:pt>
                <c:pt idx="173">
                  <c:v>1.915</c:v>
                </c:pt>
                <c:pt idx="174">
                  <c:v>1.93</c:v>
                </c:pt>
                <c:pt idx="175">
                  <c:v>1.994</c:v>
                </c:pt>
                <c:pt idx="176">
                  <c:v>2.0110000000000001</c:v>
                </c:pt>
                <c:pt idx="177">
                  <c:v>2.085</c:v>
                </c:pt>
                <c:pt idx="178">
                  <c:v>2.0760000000000001</c:v>
                </c:pt>
                <c:pt idx="179">
                  <c:v>1.94</c:v>
                </c:pt>
                <c:pt idx="180">
                  <c:v>1.9470000000000001</c:v>
                </c:pt>
                <c:pt idx="181">
                  <c:v>1.875</c:v>
                </c:pt>
                <c:pt idx="182">
                  <c:v>1.7150000000000001</c:v>
                </c:pt>
                <c:pt idx="183">
                  <c:v>1.8080000000000001</c:v>
                </c:pt>
                <c:pt idx="184">
                  <c:v>1.9039999999999999</c:v>
                </c:pt>
                <c:pt idx="185">
                  <c:v>2.016</c:v>
                </c:pt>
                <c:pt idx="186">
                  <c:v>2.0019999999999998</c:v>
                </c:pt>
                <c:pt idx="187">
                  <c:v>1.9570000000000001</c:v>
                </c:pt>
                <c:pt idx="188">
                  <c:v>1.9239999999999999</c:v>
                </c:pt>
                <c:pt idx="189">
                  <c:v>1.7849999999999999</c:v>
                </c:pt>
                <c:pt idx="190">
                  <c:v>1.7809999999999999</c:v>
                </c:pt>
                <c:pt idx="191">
                  <c:v>1.905</c:v>
                </c:pt>
                <c:pt idx="192">
                  <c:v>1.986</c:v>
                </c:pt>
                <c:pt idx="193">
                  <c:v>2.0680000000000001</c:v>
                </c:pt>
                <c:pt idx="194">
                  <c:v>2.0760000000000001</c:v>
                </c:pt>
                <c:pt idx="195">
                  <c:v>2.16</c:v>
                </c:pt>
                <c:pt idx="196">
                  <c:v>2.226</c:v>
                </c:pt>
                <c:pt idx="197">
                  <c:v>2.169</c:v>
                </c:pt>
                <c:pt idx="198">
                  <c:v>2.2320000000000002</c:v>
                </c:pt>
                <c:pt idx="199">
                  <c:v>2.1549999999999998</c:v>
                </c:pt>
                <c:pt idx="200">
                  <c:v>2.1509999999999998</c:v>
                </c:pt>
                <c:pt idx="201">
                  <c:v>2.1589999999999998</c:v>
                </c:pt>
                <c:pt idx="202">
                  <c:v>2.1800000000000002</c:v>
                </c:pt>
                <c:pt idx="203">
                  <c:v>2.2029999999999998</c:v>
                </c:pt>
                <c:pt idx="204">
                  <c:v>2.234</c:v>
                </c:pt>
                <c:pt idx="205">
                  <c:v>2.1280000000000001</c:v>
                </c:pt>
                <c:pt idx="206">
                  <c:v>2.2029999999999998</c:v>
                </c:pt>
                <c:pt idx="207">
                  <c:v>2.395</c:v>
                </c:pt>
                <c:pt idx="208">
                  <c:v>2.306</c:v>
                </c:pt>
                <c:pt idx="209">
                  <c:v>2.1749999999999998</c:v>
                </c:pt>
                <c:pt idx="210">
                  <c:v>2.0009999999999999</c:v>
                </c:pt>
                <c:pt idx="211">
                  <c:v>2.0059999999999998</c:v>
                </c:pt>
                <c:pt idx="212">
                  <c:v>2.0659999999999998</c:v>
                </c:pt>
                <c:pt idx="213">
                  <c:v>2.0499999999999998</c:v>
                </c:pt>
                <c:pt idx="214">
                  <c:v>1.994</c:v>
                </c:pt>
                <c:pt idx="215">
                  <c:v>2.0649999999999999</c:v>
                </c:pt>
                <c:pt idx="216">
                  <c:v>1.9550000000000001</c:v>
                </c:pt>
                <c:pt idx="217">
                  <c:v>2.056</c:v>
                </c:pt>
                <c:pt idx="218">
                  <c:v>2.056</c:v>
                </c:pt>
                <c:pt idx="219">
                  <c:v>2.0430000000000001</c:v>
                </c:pt>
                <c:pt idx="220">
                  <c:v>2.0569999999999999</c:v>
                </c:pt>
                <c:pt idx="221">
                  <c:v>2.024</c:v>
                </c:pt>
                <c:pt idx="222">
                  <c:v>1.958</c:v>
                </c:pt>
                <c:pt idx="223">
                  <c:v>2.012</c:v>
                </c:pt>
                <c:pt idx="224">
                  <c:v>1.962</c:v>
                </c:pt>
                <c:pt idx="225">
                  <c:v>1.9390000000000001</c:v>
                </c:pt>
                <c:pt idx="226">
                  <c:v>1.879</c:v>
                </c:pt>
                <c:pt idx="227">
                  <c:v>1.9670000000000001</c:v>
                </c:pt>
                <c:pt idx="228">
                  <c:v>1.958</c:v>
                </c:pt>
                <c:pt idx="229">
                  <c:v>1.996</c:v>
                </c:pt>
                <c:pt idx="230">
                  <c:v>2.0680000000000001</c:v>
                </c:pt>
                <c:pt idx="231">
                  <c:v>2.117</c:v>
                </c:pt>
                <c:pt idx="232">
                  <c:v>2.0419999999999998</c:v>
                </c:pt>
                <c:pt idx="233">
                  <c:v>2.0539999999999998</c:v>
                </c:pt>
                <c:pt idx="234">
                  <c:v>2.093</c:v>
                </c:pt>
                <c:pt idx="235">
                  <c:v>2.0169999999999999</c:v>
                </c:pt>
                <c:pt idx="236">
                  <c:v>1.972</c:v>
                </c:pt>
                <c:pt idx="237">
                  <c:v>2.052</c:v>
                </c:pt>
                <c:pt idx="238">
                  <c:v>2.0089999999999999</c:v>
                </c:pt>
                <c:pt idx="239">
                  <c:v>1.962</c:v>
                </c:pt>
                <c:pt idx="240">
                  <c:v>1.901</c:v>
                </c:pt>
                <c:pt idx="241">
                  <c:v>1.913</c:v>
                </c:pt>
                <c:pt idx="242">
                  <c:v>1.8540000000000001</c:v>
                </c:pt>
                <c:pt idx="243">
                  <c:v>1.8129999999999999</c:v>
                </c:pt>
                <c:pt idx="244">
                  <c:v>1.925</c:v>
                </c:pt>
                <c:pt idx="245">
                  <c:v>1.9670000000000001</c:v>
                </c:pt>
                <c:pt idx="246">
                  <c:v>1.9510000000000001</c:v>
                </c:pt>
                <c:pt idx="247">
                  <c:v>2.0299999999999998</c:v>
                </c:pt>
                <c:pt idx="248">
                  <c:v>2.0089999999999999</c:v>
                </c:pt>
                <c:pt idx="249">
                  <c:v>1.9079999999999999</c:v>
                </c:pt>
                <c:pt idx="250">
                  <c:v>1.897</c:v>
                </c:pt>
                <c:pt idx="251">
                  <c:v>1.871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E4-4E2B-B315-B28AB2B3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5771264"/>
        <c:axId val="1645765504"/>
      </c:lineChart>
      <c:dateAx>
        <c:axId val="1645771264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645765504"/>
        <c:crosses val="autoZero"/>
        <c:auto val="1"/>
        <c:lblOffset val="100"/>
        <c:baseTimeUnit val="days"/>
      </c:dateAx>
      <c:valAx>
        <c:axId val="1645765504"/>
        <c:scaling>
          <c:orientation val="minMax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64577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2000"/>
              <a:t>GLD</a:t>
            </a:r>
            <a:endParaRPr lang="zh-TW" alt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GLD!$E$6:$E$91</c:f>
              <c:numCache>
                <c:formatCode>[$-409]d\-mmm;@</c:formatCode>
                <c:ptCount val="86"/>
                <c:pt idx="0">
                  <c:v>40725</c:v>
                </c:pt>
                <c:pt idx="1">
                  <c:v>40729</c:v>
                </c:pt>
                <c:pt idx="2">
                  <c:v>40730</c:v>
                </c:pt>
                <c:pt idx="3">
                  <c:v>40731</c:v>
                </c:pt>
                <c:pt idx="4">
                  <c:v>40732</c:v>
                </c:pt>
                <c:pt idx="5">
                  <c:v>40735</c:v>
                </c:pt>
                <c:pt idx="6">
                  <c:v>40736</c:v>
                </c:pt>
                <c:pt idx="7">
                  <c:v>40737</c:v>
                </c:pt>
                <c:pt idx="8">
                  <c:v>40738</c:v>
                </c:pt>
                <c:pt idx="9">
                  <c:v>40739</c:v>
                </c:pt>
                <c:pt idx="10">
                  <c:v>40742</c:v>
                </c:pt>
                <c:pt idx="11">
                  <c:v>40743</c:v>
                </c:pt>
                <c:pt idx="12">
                  <c:v>40744</c:v>
                </c:pt>
                <c:pt idx="13">
                  <c:v>40745</c:v>
                </c:pt>
                <c:pt idx="14">
                  <c:v>40746</c:v>
                </c:pt>
                <c:pt idx="15">
                  <c:v>40749</c:v>
                </c:pt>
                <c:pt idx="16">
                  <c:v>40750</c:v>
                </c:pt>
                <c:pt idx="17">
                  <c:v>40751</c:v>
                </c:pt>
                <c:pt idx="18">
                  <c:v>40752</c:v>
                </c:pt>
                <c:pt idx="19">
                  <c:v>40753</c:v>
                </c:pt>
                <c:pt idx="20">
                  <c:v>40756</c:v>
                </c:pt>
                <c:pt idx="21">
                  <c:v>40757</c:v>
                </c:pt>
                <c:pt idx="22">
                  <c:v>40758</c:v>
                </c:pt>
                <c:pt idx="23">
                  <c:v>40759</c:v>
                </c:pt>
                <c:pt idx="24">
                  <c:v>40760</c:v>
                </c:pt>
                <c:pt idx="25">
                  <c:v>40763</c:v>
                </c:pt>
                <c:pt idx="26">
                  <c:v>40764</c:v>
                </c:pt>
                <c:pt idx="27">
                  <c:v>40765</c:v>
                </c:pt>
                <c:pt idx="28">
                  <c:v>40766</c:v>
                </c:pt>
                <c:pt idx="29">
                  <c:v>40767</c:v>
                </c:pt>
                <c:pt idx="30">
                  <c:v>40770</c:v>
                </c:pt>
                <c:pt idx="31">
                  <c:v>40771</c:v>
                </c:pt>
                <c:pt idx="32">
                  <c:v>40772</c:v>
                </c:pt>
                <c:pt idx="33">
                  <c:v>40773</c:v>
                </c:pt>
                <c:pt idx="34">
                  <c:v>40774</c:v>
                </c:pt>
                <c:pt idx="35">
                  <c:v>40777</c:v>
                </c:pt>
                <c:pt idx="36">
                  <c:v>40778</c:v>
                </c:pt>
                <c:pt idx="37">
                  <c:v>40779</c:v>
                </c:pt>
                <c:pt idx="38">
                  <c:v>40780</c:v>
                </c:pt>
                <c:pt idx="39">
                  <c:v>40781</c:v>
                </c:pt>
                <c:pt idx="40">
                  <c:v>40784</c:v>
                </c:pt>
                <c:pt idx="41">
                  <c:v>40785</c:v>
                </c:pt>
                <c:pt idx="42">
                  <c:v>40786</c:v>
                </c:pt>
                <c:pt idx="43">
                  <c:v>40787</c:v>
                </c:pt>
                <c:pt idx="44">
                  <c:v>40788</c:v>
                </c:pt>
                <c:pt idx="45">
                  <c:v>40792</c:v>
                </c:pt>
                <c:pt idx="46">
                  <c:v>40793</c:v>
                </c:pt>
                <c:pt idx="47">
                  <c:v>40794</c:v>
                </c:pt>
                <c:pt idx="48">
                  <c:v>40795</c:v>
                </c:pt>
                <c:pt idx="49">
                  <c:v>40798</c:v>
                </c:pt>
                <c:pt idx="50">
                  <c:v>40799</c:v>
                </c:pt>
                <c:pt idx="51">
                  <c:v>40800</c:v>
                </c:pt>
                <c:pt idx="52">
                  <c:v>40801</c:v>
                </c:pt>
                <c:pt idx="53">
                  <c:v>40802</c:v>
                </c:pt>
                <c:pt idx="54">
                  <c:v>40805</c:v>
                </c:pt>
                <c:pt idx="55">
                  <c:v>40806</c:v>
                </c:pt>
                <c:pt idx="56">
                  <c:v>40807</c:v>
                </c:pt>
                <c:pt idx="57">
                  <c:v>40808</c:v>
                </c:pt>
                <c:pt idx="58">
                  <c:v>40809</c:v>
                </c:pt>
                <c:pt idx="59">
                  <c:v>40812</c:v>
                </c:pt>
                <c:pt idx="60">
                  <c:v>40813</c:v>
                </c:pt>
                <c:pt idx="61">
                  <c:v>40814</c:v>
                </c:pt>
                <c:pt idx="62">
                  <c:v>40815</c:v>
                </c:pt>
                <c:pt idx="63">
                  <c:v>40816</c:v>
                </c:pt>
                <c:pt idx="64">
                  <c:v>40819</c:v>
                </c:pt>
                <c:pt idx="65">
                  <c:v>40820</c:v>
                </c:pt>
                <c:pt idx="66">
                  <c:v>40821</c:v>
                </c:pt>
                <c:pt idx="67">
                  <c:v>40822</c:v>
                </c:pt>
                <c:pt idx="68">
                  <c:v>40823</c:v>
                </c:pt>
                <c:pt idx="69">
                  <c:v>40826</c:v>
                </c:pt>
                <c:pt idx="70">
                  <c:v>40827</c:v>
                </c:pt>
                <c:pt idx="71">
                  <c:v>40828</c:v>
                </c:pt>
                <c:pt idx="72">
                  <c:v>40829</c:v>
                </c:pt>
                <c:pt idx="73">
                  <c:v>40830</c:v>
                </c:pt>
                <c:pt idx="74">
                  <c:v>40833</c:v>
                </c:pt>
                <c:pt idx="75">
                  <c:v>40834</c:v>
                </c:pt>
                <c:pt idx="76">
                  <c:v>40835</c:v>
                </c:pt>
                <c:pt idx="77">
                  <c:v>40836</c:v>
                </c:pt>
                <c:pt idx="78">
                  <c:v>40837</c:v>
                </c:pt>
                <c:pt idx="79">
                  <c:v>40840</c:v>
                </c:pt>
                <c:pt idx="80">
                  <c:v>40841</c:v>
                </c:pt>
                <c:pt idx="81">
                  <c:v>40842</c:v>
                </c:pt>
                <c:pt idx="82">
                  <c:v>40843</c:v>
                </c:pt>
                <c:pt idx="83">
                  <c:v>40844</c:v>
                </c:pt>
                <c:pt idx="84">
                  <c:v>40847</c:v>
                </c:pt>
                <c:pt idx="85">
                  <c:v>40848</c:v>
                </c:pt>
              </c:numCache>
            </c:numRef>
          </c:cat>
          <c:val>
            <c:numRef>
              <c:f>GLD!$F$6:$F$91</c:f>
              <c:numCache>
                <c:formatCode>_([$$-409]* #,##0.00_);_([$$-409]* \(#,##0.00\);_([$$-409]* "-"??_);_(@_)</c:formatCode>
                <c:ptCount val="86"/>
                <c:pt idx="0">
                  <c:v>144.93</c:v>
                </c:pt>
                <c:pt idx="1">
                  <c:v>147.63</c:v>
                </c:pt>
                <c:pt idx="2">
                  <c:v>148.91</c:v>
                </c:pt>
                <c:pt idx="3">
                  <c:v>149.15</c:v>
                </c:pt>
                <c:pt idx="4">
                  <c:v>150.25</c:v>
                </c:pt>
                <c:pt idx="5">
                  <c:v>151.59</c:v>
                </c:pt>
                <c:pt idx="6">
                  <c:v>152.77000000000001</c:v>
                </c:pt>
                <c:pt idx="7">
                  <c:v>154.13999999999999</c:v>
                </c:pt>
                <c:pt idx="8">
                  <c:v>154.54</c:v>
                </c:pt>
                <c:pt idx="9">
                  <c:v>155.19999999999999</c:v>
                </c:pt>
                <c:pt idx="10">
                  <c:v>156.57</c:v>
                </c:pt>
                <c:pt idx="11">
                  <c:v>154.66</c:v>
                </c:pt>
                <c:pt idx="12">
                  <c:v>156.02000000000001</c:v>
                </c:pt>
                <c:pt idx="13">
                  <c:v>154.83000000000001</c:v>
                </c:pt>
                <c:pt idx="14">
                  <c:v>156.12</c:v>
                </c:pt>
                <c:pt idx="15">
                  <c:v>157.34</c:v>
                </c:pt>
                <c:pt idx="16">
                  <c:v>157.77000000000001</c:v>
                </c:pt>
                <c:pt idx="17">
                  <c:v>157.19</c:v>
                </c:pt>
                <c:pt idx="18">
                  <c:v>157.32</c:v>
                </c:pt>
                <c:pt idx="19">
                  <c:v>158.29</c:v>
                </c:pt>
                <c:pt idx="20">
                  <c:v>157.72</c:v>
                </c:pt>
                <c:pt idx="21">
                  <c:v>161.52000000000001</c:v>
                </c:pt>
                <c:pt idx="22">
                  <c:v>161.49</c:v>
                </c:pt>
                <c:pt idx="23">
                  <c:v>160.63999999999999</c:v>
                </c:pt>
                <c:pt idx="24">
                  <c:v>161.75</c:v>
                </c:pt>
                <c:pt idx="25">
                  <c:v>167.119</c:v>
                </c:pt>
                <c:pt idx="26">
                  <c:v>168.61</c:v>
                </c:pt>
                <c:pt idx="27">
                  <c:v>174.58</c:v>
                </c:pt>
                <c:pt idx="28">
                  <c:v>170.75</c:v>
                </c:pt>
                <c:pt idx="29">
                  <c:v>169.97</c:v>
                </c:pt>
                <c:pt idx="30">
                  <c:v>171.8</c:v>
                </c:pt>
                <c:pt idx="31">
                  <c:v>173.92</c:v>
                </c:pt>
                <c:pt idx="32">
                  <c:v>174.42</c:v>
                </c:pt>
                <c:pt idx="33">
                  <c:v>177.72</c:v>
                </c:pt>
                <c:pt idx="34">
                  <c:v>179.95</c:v>
                </c:pt>
                <c:pt idx="35">
                  <c:v>184.59</c:v>
                </c:pt>
                <c:pt idx="36">
                  <c:v>177.67</c:v>
                </c:pt>
                <c:pt idx="37">
                  <c:v>171.64599999999999</c:v>
                </c:pt>
                <c:pt idx="38">
                  <c:v>172.36</c:v>
                </c:pt>
                <c:pt idx="39">
                  <c:v>177.47</c:v>
                </c:pt>
                <c:pt idx="40">
                  <c:v>173.89</c:v>
                </c:pt>
                <c:pt idx="41">
                  <c:v>179.1</c:v>
                </c:pt>
                <c:pt idx="42">
                  <c:v>177.72</c:v>
                </c:pt>
                <c:pt idx="43">
                  <c:v>177.87</c:v>
                </c:pt>
                <c:pt idx="44">
                  <c:v>183.238</c:v>
                </c:pt>
                <c:pt idx="45">
                  <c:v>182.9</c:v>
                </c:pt>
                <c:pt idx="46">
                  <c:v>177.08</c:v>
                </c:pt>
                <c:pt idx="47">
                  <c:v>181.81</c:v>
                </c:pt>
                <c:pt idx="48">
                  <c:v>180.7</c:v>
                </c:pt>
                <c:pt idx="49">
                  <c:v>176.67</c:v>
                </c:pt>
                <c:pt idx="50">
                  <c:v>178.54</c:v>
                </c:pt>
                <c:pt idx="51">
                  <c:v>177.21</c:v>
                </c:pt>
                <c:pt idx="52">
                  <c:v>174.4</c:v>
                </c:pt>
                <c:pt idx="53">
                  <c:v>176.03</c:v>
                </c:pt>
                <c:pt idx="54">
                  <c:v>173.31</c:v>
                </c:pt>
                <c:pt idx="55">
                  <c:v>175.78</c:v>
                </c:pt>
                <c:pt idx="56">
                  <c:v>173.59</c:v>
                </c:pt>
                <c:pt idx="57">
                  <c:v>169.05</c:v>
                </c:pt>
                <c:pt idx="58">
                  <c:v>159.80000000000001</c:v>
                </c:pt>
                <c:pt idx="59">
                  <c:v>157.58000000000001</c:v>
                </c:pt>
                <c:pt idx="60">
                  <c:v>160.63</c:v>
                </c:pt>
                <c:pt idx="61">
                  <c:v>156.22</c:v>
                </c:pt>
                <c:pt idx="62">
                  <c:v>157.69999999999999</c:v>
                </c:pt>
                <c:pt idx="63">
                  <c:v>158.06</c:v>
                </c:pt>
                <c:pt idx="64">
                  <c:v>160.96</c:v>
                </c:pt>
                <c:pt idx="65">
                  <c:v>157.64400000000001</c:v>
                </c:pt>
                <c:pt idx="66">
                  <c:v>159.46</c:v>
                </c:pt>
                <c:pt idx="67">
                  <c:v>160.49</c:v>
                </c:pt>
                <c:pt idx="68">
                  <c:v>159.18</c:v>
                </c:pt>
                <c:pt idx="69">
                  <c:v>163.26599999999999</c:v>
                </c:pt>
                <c:pt idx="70">
                  <c:v>162.1</c:v>
                </c:pt>
                <c:pt idx="71">
                  <c:v>163.26</c:v>
                </c:pt>
                <c:pt idx="72">
                  <c:v>162.30000000000001</c:v>
                </c:pt>
                <c:pt idx="73">
                  <c:v>163.4</c:v>
                </c:pt>
                <c:pt idx="74">
                  <c:v>162.62</c:v>
                </c:pt>
                <c:pt idx="75">
                  <c:v>161.84</c:v>
                </c:pt>
                <c:pt idx="76">
                  <c:v>159.87</c:v>
                </c:pt>
                <c:pt idx="77">
                  <c:v>157.77000000000001</c:v>
                </c:pt>
                <c:pt idx="78">
                  <c:v>159.52000000000001</c:v>
                </c:pt>
                <c:pt idx="79">
                  <c:v>161.02000000000001</c:v>
                </c:pt>
                <c:pt idx="80">
                  <c:v>165.59</c:v>
                </c:pt>
                <c:pt idx="81">
                  <c:v>167.4</c:v>
                </c:pt>
                <c:pt idx="82">
                  <c:v>169.55</c:v>
                </c:pt>
                <c:pt idx="83">
                  <c:v>169.62</c:v>
                </c:pt>
                <c:pt idx="84">
                  <c:v>167.34</c:v>
                </c:pt>
                <c:pt idx="85">
                  <c:v>167.38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F-43DD-A7EA-D08A3BCBA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0236304"/>
        <c:axId val="1630234384"/>
      </c:lineChart>
      <c:dateAx>
        <c:axId val="1630236304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630234384"/>
        <c:crosses val="autoZero"/>
        <c:auto val="1"/>
        <c:lblOffset val="100"/>
        <c:baseTimeUnit val="days"/>
      </c:dateAx>
      <c:valAx>
        <c:axId val="1630234384"/>
        <c:scaling>
          <c:orientation val="minMax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163023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76</xdr:row>
      <xdr:rowOff>33337</xdr:rowOff>
    </xdr:from>
    <xdr:to>
      <xdr:col>14</xdr:col>
      <xdr:colOff>161925</xdr:colOff>
      <xdr:row>89</xdr:row>
      <xdr:rowOff>52387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D3480358-DC79-BCA5-9B4D-B164727589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78</xdr:row>
      <xdr:rowOff>119062</xdr:rowOff>
    </xdr:from>
    <xdr:to>
      <xdr:col>14</xdr:col>
      <xdr:colOff>514350</xdr:colOff>
      <xdr:row>91</xdr:row>
      <xdr:rowOff>138112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39AD16FA-B661-5F60-1CE3-AEB7426359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438150</xdr:colOff>
      <xdr:row>242</xdr:row>
      <xdr:rowOff>4762</xdr:rowOff>
    </xdr:from>
    <xdr:to>
      <xdr:col>19</xdr:col>
      <xdr:colOff>209550</xdr:colOff>
      <xdr:row>255</xdr:row>
      <xdr:rowOff>23812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34E075EE-B3F6-DA15-EFC3-C9C5C3D8D4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78</xdr:row>
      <xdr:rowOff>119062</xdr:rowOff>
    </xdr:from>
    <xdr:to>
      <xdr:col>14</xdr:col>
      <xdr:colOff>514350</xdr:colOff>
      <xdr:row>91</xdr:row>
      <xdr:rowOff>138112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380FC145-B080-4E0D-83B3-964A0A9E1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linkedentity">
      <keyFlags>
        <key name="%cvi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linkedentitycore">
      <keyFlags>
        <key name="%EntityServiceId">
          <flag name="ShowInCardView" value="0"/>
          <flag name="ShowInDotNotation" value="0"/>
          <flag name="ShowInAutoComplete" value="0"/>
        </key>
        <key name="%EntitySubDomain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IsRefreshable">
          <flag name="ShowInCardView" value="0"/>
          <flag name="ShowInAutoComplete" value="0"/>
          <flag name="ExcludeFromCalcComparison" value="1"/>
        </key>
        <key name="%ProviderInfo">
          <flag name="ShowInCardView" value="0"/>
          <flag name="ShowInDotNotation" value="0"/>
          <flag name="ShowInAutoComplete" value="0"/>
        </key>
        <key name="%DataProviderExternalLinkLogo">
          <flag name="ShowInCardView" value="0"/>
          <flag name="ShowInDotNotation" value="0"/>
          <flag name="ShowInAutoComplete" value="0"/>
        </key>
        <key name="%DataProviderExternalLink">
          <flag name="ShowInCardView" value="0"/>
          <flag name="ShowInDotNotation" value="0"/>
          <flag name="ShowInAutoComplete" value="0"/>
        </key>
        <key name="%OutdatedReason">
          <flag name="ShowInCardView" value="0"/>
          <flag name="ShowInDotNotation" value="0"/>
          <flag name="ShowInAutoComplete" value="0"/>
          <flag name="ExcludeFromCalcComparison" value="1"/>
        </key>
      </keyFlags>
    </type>
  </types>
</rvTypesInfo>
</file>

<file path=xl/richData/rdarray.xml><?xml version="1.0" encoding="utf-8"?>
<arrayData xmlns="http://schemas.microsoft.com/office/spreadsheetml/2017/richdata2" count="4">
  <a r="1" c="86">
    <v t="i">0</v>
    <v t="i">4</v>
    <v t="i">5</v>
    <v t="i">6</v>
    <v t="i">7</v>
    <v t="i">10</v>
    <v t="i">11</v>
    <v t="i">12</v>
    <v t="i">13</v>
    <v t="i">14</v>
    <v t="i">17</v>
    <v t="i">18</v>
    <v t="i">19</v>
    <v t="i">20</v>
    <v t="i">21</v>
    <v t="i">24</v>
    <v t="i">25</v>
    <v t="i">26</v>
    <v t="i">27</v>
    <v t="i">28</v>
    <v t="i">31</v>
    <v t="i">32</v>
    <v t="i">33</v>
    <v t="i">34</v>
    <v t="i">35</v>
    <v t="i">38</v>
    <v t="i">39</v>
    <v t="i">40</v>
    <v t="i">41</v>
    <v t="i">42</v>
    <v t="i">45</v>
    <v t="i">46</v>
    <v t="i">47</v>
    <v t="i">48</v>
    <v t="i">49</v>
    <v t="i">52</v>
    <v t="i">53</v>
    <v t="i">54</v>
    <v t="i">55</v>
    <v t="i">56</v>
    <v t="i">59</v>
    <v t="i">60</v>
    <v t="i">61</v>
    <v t="i">62</v>
    <v t="i">63</v>
    <v t="i">67</v>
    <v t="i">68</v>
    <v t="i">69</v>
    <v t="i">70</v>
    <v t="i">73</v>
    <v t="i">74</v>
    <v t="i">75</v>
    <v t="i">76</v>
    <v t="i">77</v>
    <v t="i">80</v>
    <v t="i">81</v>
    <v t="i">82</v>
    <v t="i">83</v>
    <v t="i">84</v>
    <v t="i">87</v>
    <v t="i">88</v>
    <v t="i">89</v>
    <v t="i">90</v>
    <v t="i">91</v>
    <v t="i">94</v>
    <v t="i">95</v>
    <v t="i">96</v>
    <v t="i">97</v>
    <v t="i">98</v>
    <v t="i">101</v>
    <v t="i">102</v>
    <v t="i">103</v>
    <v t="i">104</v>
    <v t="i">105</v>
    <v t="i">108</v>
    <v t="i">109</v>
    <v t="i">110</v>
    <v t="i">111</v>
    <v t="i">112</v>
    <v t="i">115</v>
    <v t="i">116</v>
    <v t="i">117</v>
    <v t="i">118</v>
    <v t="i">119</v>
    <v t="i">122</v>
    <v t="i">123</v>
  </a>
  <a r="1" c="86">
    <v>133.91999999999999</v>
    <v>133.81</v>
    <v>133.97</v>
    <v>135.36000000000001</v>
    <v>134.4</v>
    <v>131.97</v>
    <v>131.4</v>
    <v>131.84</v>
    <v>130.93</v>
    <v>131.69</v>
    <v>130.61000000000001</v>
    <v>132.72999999999999</v>
    <v>132.65</v>
    <v>134.49</v>
    <v>134.58000000000001</v>
    <v>133.83000000000001</v>
    <v>133.33000000000001</v>
    <v>130.6</v>
    <v>130.22</v>
    <v>129.33000000000001</v>
    <v>128.78</v>
    <v>125.49</v>
    <v>126.17</v>
    <v>120.26</v>
    <v>120.08</v>
    <v>112.26</v>
    <v>117.48</v>
    <v>112.29</v>
    <v>117.33</v>
    <v>118.12</v>
    <v>120.62</v>
    <v>119.59</v>
    <v>119.67</v>
    <v>114.51</v>
    <v>112.64</v>
    <v>112.73</v>
    <v>116.44</v>
    <v>118.08</v>
    <v>116.28</v>
    <v>117.97</v>
    <v>121.36</v>
    <v>121.68</v>
    <v>122.22</v>
    <v>120.94</v>
    <v>117.85</v>
    <v>116.99</v>
    <v>120.29</v>
    <v>119.04</v>
    <v>115.92</v>
    <v>116.67</v>
    <v>117.74</v>
    <v>119.37</v>
    <v>121.43</v>
    <v>121.521</v>
    <v>120.31</v>
    <v>120.17</v>
    <v>116.63</v>
    <v>112.86</v>
    <v>113.54</v>
    <v>116.24</v>
    <v>117.54</v>
    <v>115.145</v>
    <v>116.05</v>
    <v>113.15</v>
    <v>109.93</v>
    <v>112.34</v>
    <v>114.42</v>
    <v>116.49</v>
    <v>115.71</v>
    <v>119.58</v>
    <v>119.7</v>
    <v>120.75</v>
    <v>120.51</v>
    <v>122.57</v>
    <v>120.23</v>
    <v>122.58</v>
    <v>121.13</v>
    <v>121.66</v>
    <v>123.97</v>
    <v>125.49</v>
    <v>123.04900000000001</v>
    <v>124.3</v>
    <v>128.63</v>
    <v>128.6</v>
    <v>125.5</v>
    <v>122.002</v>
  </a>
  <a r="1" c="86">
    <v>93.63</v>
    <v>93.84</v>
    <v>94.32</v>
    <v>94.04</v>
    <v>95.37</v>
    <v>96.8</v>
    <v>97.13</v>
    <v>97.4</v>
    <v>96.01</v>
    <v>96.17</v>
    <v>95.24</v>
    <v>97.22</v>
    <v>96.07</v>
    <v>95.33</v>
    <v>96.05</v>
    <v>95</v>
    <v>95.65</v>
    <v>95.66</v>
    <v>96.02</v>
    <v>97.92</v>
    <v>98.58</v>
    <v>101.54</v>
    <v>101.74</v>
    <v>105.36</v>
    <v>102.32</v>
    <v>105.55</v>
    <v>105.87</v>
    <v>109.02</v>
    <v>103.52</v>
    <v>105.57</v>
    <v>104.5</v>
    <v>106.23</v>
    <v>108.09</v>
    <v>110.31</v>
    <v>111.2</v>
    <v>110.92</v>
    <v>109.39</v>
    <v>106.28</v>
    <v>107.43</v>
    <v>108.49</v>
    <v>106.99</v>
    <v>108.71</v>
    <v>107.03</v>
    <v>108.97</v>
    <v>112.51</v>
    <v>113.68</v>
    <v>111.51</v>
    <v>112.51</v>
    <v>113.71</v>
    <v>113.83</v>
    <v>112.21</v>
    <v>113.16</v>
    <v>111.43</v>
    <v>112.24</v>
    <v>114.38</v>
    <v>114.86</v>
    <v>118.66</v>
    <v>123.12</v>
    <v>120.83</v>
    <v>118.89</v>
    <v>117.07</v>
    <v>117.03</v>
    <v>117.84</v>
    <v>120.8</v>
    <v>123.81</v>
    <v>122.24</v>
    <v>121.36</v>
    <v>119.12</v>
    <v>118.24</v>
    <v>116.57</v>
    <v>116.18</v>
    <v>114.49</v>
    <v>115.63</v>
    <v>113.95</v>
    <v>115.92</v>
    <v>115.2</v>
    <v>115.16</v>
    <v>114.34</v>
    <v>113.13</v>
    <v>113.32</v>
    <v>116.2</v>
    <v>114.17</v>
    <v>110.3</v>
    <v>111.46</v>
    <v>115.88</v>
    <v>119.45</v>
  </a>
  <a r="1" c="86">
    <v>144.93</v>
    <v>147.63</v>
    <v>148.91</v>
    <v>149.15</v>
    <v>150.25</v>
    <v>151.59</v>
    <v>152.77000000000001</v>
    <v>154.13999999999999</v>
    <v>154.54</v>
    <v>155.19999999999999</v>
    <v>156.57</v>
    <v>154.66</v>
    <v>156.02000000000001</v>
    <v>154.83000000000001</v>
    <v>156.12</v>
    <v>157.34</v>
    <v>157.77000000000001</v>
    <v>157.19</v>
    <v>157.32</v>
    <v>158.29</v>
    <v>157.72</v>
    <v>161.52000000000001</v>
    <v>161.49</v>
    <v>160.63999999999999</v>
    <v>161.75</v>
    <v>167.119</v>
    <v>168.61</v>
    <v>174.58</v>
    <v>170.75</v>
    <v>169.97</v>
    <v>171.8</v>
    <v>173.92</v>
    <v>174.42</v>
    <v>177.72</v>
    <v>179.95</v>
    <v>184.59</v>
    <v>177.67</v>
    <v>171.64599999999999</v>
    <v>172.36</v>
    <v>177.47</v>
    <v>173.89</v>
    <v>179.1</v>
    <v>177.72</v>
    <v>177.87</v>
    <v>183.238</v>
    <v>182.9</v>
    <v>177.08</v>
    <v>181.81</v>
    <v>180.7</v>
    <v>176.67</v>
    <v>178.54</v>
    <v>177.21</v>
    <v>174.4</v>
    <v>176.03</v>
    <v>173.31</v>
    <v>175.78</v>
    <v>173.59</v>
    <v>169.05</v>
    <v>159.80000000000001</v>
    <v>157.58000000000001</v>
    <v>160.63</v>
    <v>156.22</v>
    <v>157.69999999999999</v>
    <v>158.06</v>
    <v>160.96</v>
    <v>157.64400000000001</v>
    <v>159.46</v>
    <v>160.49</v>
    <v>159.18</v>
    <v>163.26599999999999</v>
    <v>162.1</v>
    <v>163.26</v>
    <v>162.30000000000001</v>
    <v>163.4</v>
    <v>162.62</v>
    <v>161.84</v>
    <v>159.87</v>
    <v>157.77000000000001</v>
    <v>159.52000000000001</v>
    <v>161.02000000000001</v>
    <v>165.59</v>
    <v>167.4</v>
    <v>169.55</v>
    <v>169.62</v>
    <v>167.34</v>
    <v>167.38</v>
  </a>
</arrayData>
</file>

<file path=xl/richData/rdrichvalue.xml><?xml version="1.0" encoding="utf-8"?>
<rvData xmlns="http://schemas.microsoft.com/office/spreadsheetml/2017/richdata" count="350">
  <rv s="0">
    <v>https://www.bing.com/financeapi/forcetrigger?t=a23hqh&amp;q=ARCX%3aSPY&amp;form=skydnc</v>
    <v>Learn more on Bing</v>
  </rv>
  <rv s="1">
    <v>en-GB</v>
    <v>a23hqh</v>
    <v>268435456</v>
    <v>1</v>
    <v>Powered by Refinitiv</v>
    <v>0</v>
    <v>SPDR S&amp;P 500 ETF (ARCX:SPY)</v>
    <v>2</v>
    <v>3</v>
    <v>Finance</v>
    <v>4</v>
    <v>431.73</v>
    <v>348.11</v>
    <v>0.99839999999999995</v>
    <v>-1.83</v>
    <v>-4.4400000000000004E-3</v>
    <v>USD</v>
    <v>NYSE Arca</v>
    <v>ARCX</v>
    <v>8.9999999999999998E-4</v>
    <v>413.6318</v>
    <v>ETF</v>
    <v>45058.806934606248</v>
    <v>0</v>
    <v>409.07</v>
    <v>380248574006.46002</v>
    <v>SPDR S&amp;P 500 ETF</v>
    <v>413.44</v>
    <v>412.13</v>
    <v>410.3</v>
    <v>SPY</v>
    <v>SPDR S&amp;P 500 ETF (ARCX:SPY)</v>
    <v>46897125</v>
    <v>73554301</v>
  </rv>
  <rv s="2">
    <v>1</v>
  </rv>
  <rv s="3">
    <fb>40725</fb>
    <v>5</v>
  </rv>
  <rv s="3">
    <fb>133.91999999999999</fb>
    <v>6</v>
  </rv>
  <rv s="3">
    <fb>40729</fb>
    <v>5</v>
  </rv>
  <rv s="3">
    <fb>133.81</fb>
    <v>6</v>
  </rv>
  <rv s="3">
    <fb>40730</fb>
    <v>5</v>
  </rv>
  <rv s="3">
    <fb>133.97</fb>
    <v>6</v>
  </rv>
  <rv s="3">
    <fb>40731</fb>
    <v>5</v>
  </rv>
  <rv s="3">
    <fb>135.36000000000001</fb>
    <v>6</v>
  </rv>
  <rv s="3">
    <fb>40732</fb>
    <v>5</v>
  </rv>
  <rv s="3">
    <fb>134.4</fb>
    <v>6</v>
  </rv>
  <rv s="3">
    <fb>40735</fb>
    <v>5</v>
  </rv>
  <rv s="3">
    <fb>131.97</fb>
    <v>6</v>
  </rv>
  <rv s="3">
    <fb>40736</fb>
    <v>5</v>
  </rv>
  <rv s="3">
    <fb>131.4</fb>
    <v>6</v>
  </rv>
  <rv s="3">
    <fb>40737</fb>
    <v>5</v>
  </rv>
  <rv s="3">
    <fb>131.84</fb>
    <v>6</v>
  </rv>
  <rv s="3">
    <fb>40738</fb>
    <v>5</v>
  </rv>
  <rv s="3">
    <fb>130.93</fb>
    <v>6</v>
  </rv>
  <rv s="3">
    <fb>40739</fb>
    <v>5</v>
  </rv>
  <rv s="3">
    <fb>131.69</fb>
    <v>6</v>
  </rv>
  <rv s="3">
    <fb>40742</fb>
    <v>5</v>
  </rv>
  <rv s="3">
    <fb>130.61000000000001</fb>
    <v>6</v>
  </rv>
  <rv s="3">
    <fb>40743</fb>
    <v>5</v>
  </rv>
  <rv s="3">
    <fb>132.72999999999999</fb>
    <v>6</v>
  </rv>
  <rv s="3">
    <fb>40744</fb>
    <v>5</v>
  </rv>
  <rv s="3">
    <fb>132.65</fb>
    <v>6</v>
  </rv>
  <rv s="3">
    <fb>40745</fb>
    <v>5</v>
  </rv>
  <rv s="3">
    <fb>134.49</fb>
    <v>6</v>
  </rv>
  <rv s="3">
    <fb>40746</fb>
    <v>5</v>
  </rv>
  <rv s="3">
    <fb>134.58000000000001</fb>
    <v>6</v>
  </rv>
  <rv s="3">
    <fb>40749</fb>
    <v>5</v>
  </rv>
  <rv s="3">
    <fb>133.83000000000001</fb>
    <v>6</v>
  </rv>
  <rv s="3">
    <fb>40750</fb>
    <v>5</v>
  </rv>
  <rv s="3">
    <fb>133.33000000000001</fb>
    <v>6</v>
  </rv>
  <rv s="3">
    <fb>40751</fb>
    <v>5</v>
  </rv>
  <rv s="3">
    <fb>130.6</fb>
    <v>6</v>
  </rv>
  <rv s="3">
    <fb>40752</fb>
    <v>5</v>
  </rv>
  <rv s="3">
    <fb>130.22</fb>
    <v>6</v>
  </rv>
  <rv s="3">
    <fb>40753</fb>
    <v>5</v>
  </rv>
  <rv s="3">
    <fb>129.33000000000001</fb>
    <v>6</v>
  </rv>
  <rv s="3">
    <fb>40756</fb>
    <v>5</v>
  </rv>
  <rv s="3">
    <fb>128.78</fb>
    <v>6</v>
  </rv>
  <rv s="3">
    <fb>40757</fb>
    <v>5</v>
  </rv>
  <rv s="3">
    <fb>125.49</fb>
    <v>6</v>
  </rv>
  <rv s="3">
    <fb>40758</fb>
    <v>5</v>
  </rv>
  <rv s="3">
    <fb>126.17</fb>
    <v>6</v>
  </rv>
  <rv s="3">
    <fb>40759</fb>
    <v>5</v>
  </rv>
  <rv s="3">
    <fb>120.26</fb>
    <v>6</v>
  </rv>
  <rv s="3">
    <fb>40760</fb>
    <v>5</v>
  </rv>
  <rv s="3">
    <fb>120.08</fb>
    <v>6</v>
  </rv>
  <rv s="3">
    <fb>40763</fb>
    <v>5</v>
  </rv>
  <rv s="3">
    <fb>112.26</fb>
    <v>6</v>
  </rv>
  <rv s="3">
    <fb>40764</fb>
    <v>5</v>
  </rv>
  <rv s="3">
    <fb>117.48</fb>
    <v>6</v>
  </rv>
  <rv s="3">
    <fb>40765</fb>
    <v>5</v>
  </rv>
  <rv s="3">
    <fb>112.29</fb>
    <v>6</v>
  </rv>
  <rv s="3">
    <fb>40766</fb>
    <v>5</v>
  </rv>
  <rv s="3">
    <fb>117.33</fb>
    <v>6</v>
  </rv>
  <rv s="3">
    <fb>40767</fb>
    <v>5</v>
  </rv>
  <rv s="3">
    <fb>118.12</fb>
    <v>6</v>
  </rv>
  <rv s="3">
    <fb>40770</fb>
    <v>5</v>
  </rv>
  <rv s="3">
    <fb>120.62</fb>
    <v>6</v>
  </rv>
  <rv s="3">
    <fb>40771</fb>
    <v>5</v>
  </rv>
  <rv s="3">
    <fb>119.59</fb>
    <v>6</v>
  </rv>
  <rv s="3">
    <fb>40772</fb>
    <v>5</v>
  </rv>
  <rv s="3">
    <fb>119.67</fb>
    <v>6</v>
  </rv>
  <rv s="3">
    <fb>40773</fb>
    <v>5</v>
  </rv>
  <rv s="3">
    <fb>114.51</fb>
    <v>6</v>
  </rv>
  <rv s="3">
    <fb>40774</fb>
    <v>5</v>
  </rv>
  <rv s="3">
    <fb>112.64</fb>
    <v>6</v>
  </rv>
  <rv s="3">
    <fb>40777</fb>
    <v>5</v>
  </rv>
  <rv s="3">
    <fb>112.73</fb>
    <v>6</v>
  </rv>
  <rv s="3">
    <fb>40778</fb>
    <v>5</v>
  </rv>
  <rv s="3">
    <fb>116.44</fb>
    <v>6</v>
  </rv>
  <rv s="3">
    <fb>40779</fb>
    <v>5</v>
  </rv>
  <rv s="3">
    <fb>118.08</fb>
    <v>6</v>
  </rv>
  <rv s="3">
    <fb>40780</fb>
    <v>5</v>
  </rv>
  <rv s="3">
    <fb>116.28</fb>
    <v>6</v>
  </rv>
  <rv s="3">
    <fb>40781</fb>
    <v>5</v>
  </rv>
  <rv s="3">
    <fb>117.97</fb>
    <v>6</v>
  </rv>
  <rv s="3">
    <fb>40784</fb>
    <v>5</v>
  </rv>
  <rv s="3">
    <fb>121.36</fb>
    <v>6</v>
  </rv>
  <rv s="3">
    <fb>40785</fb>
    <v>5</v>
  </rv>
  <rv s="3">
    <fb>121.68</fb>
    <v>6</v>
  </rv>
  <rv s="3">
    <fb>40786</fb>
    <v>5</v>
  </rv>
  <rv s="3">
    <fb>122.22</fb>
    <v>6</v>
  </rv>
  <rv s="3">
    <fb>40787</fb>
    <v>5</v>
  </rv>
  <rv s="3">
    <fb>120.94</fb>
    <v>6</v>
  </rv>
  <rv s="3">
    <fb>40788</fb>
    <v>5</v>
  </rv>
  <rv s="3">
    <fb>117.85</fb>
    <v>6</v>
  </rv>
  <rv s="3">
    <fb>40792</fb>
    <v>5</v>
  </rv>
  <rv s="3">
    <fb>116.99</fb>
    <v>6</v>
  </rv>
  <rv s="3">
    <fb>40793</fb>
    <v>5</v>
  </rv>
  <rv s="3">
    <fb>120.29</fb>
    <v>6</v>
  </rv>
  <rv s="3">
    <fb>40794</fb>
    <v>5</v>
  </rv>
  <rv s="3">
    <fb>119.04</fb>
    <v>6</v>
  </rv>
  <rv s="3">
    <fb>40795</fb>
    <v>5</v>
  </rv>
  <rv s="3">
    <fb>115.92</fb>
    <v>6</v>
  </rv>
  <rv s="3">
    <fb>40798</fb>
    <v>5</v>
  </rv>
  <rv s="3">
    <fb>116.67</fb>
    <v>6</v>
  </rv>
  <rv s="3">
    <fb>40799</fb>
    <v>5</v>
  </rv>
  <rv s="3">
    <fb>117.74</fb>
    <v>6</v>
  </rv>
  <rv s="3">
    <fb>40800</fb>
    <v>5</v>
  </rv>
  <rv s="3">
    <fb>119.37</fb>
    <v>6</v>
  </rv>
  <rv s="3">
    <fb>40801</fb>
    <v>5</v>
  </rv>
  <rv s="3">
    <fb>121.43</fb>
    <v>6</v>
  </rv>
  <rv s="3">
    <fb>40802</fb>
    <v>5</v>
  </rv>
  <rv s="3">
    <fb>121.521</fb>
    <v>6</v>
  </rv>
  <rv s="3">
    <fb>40805</fb>
    <v>5</v>
  </rv>
  <rv s="3">
    <fb>120.31</fb>
    <v>6</v>
  </rv>
  <rv s="3">
    <fb>40806</fb>
    <v>5</v>
  </rv>
  <rv s="3">
    <fb>120.17</fb>
    <v>6</v>
  </rv>
  <rv s="3">
    <fb>40807</fb>
    <v>5</v>
  </rv>
  <rv s="3">
    <fb>116.63</fb>
    <v>6</v>
  </rv>
  <rv s="3">
    <fb>40808</fb>
    <v>5</v>
  </rv>
  <rv s="3">
    <fb>112.86</fb>
    <v>6</v>
  </rv>
  <rv s="3">
    <fb>40809</fb>
    <v>5</v>
  </rv>
  <rv s="3">
    <fb>113.54</fb>
    <v>6</v>
  </rv>
  <rv s="3">
    <fb>40812</fb>
    <v>5</v>
  </rv>
  <rv s="3">
    <fb>116.24</fb>
    <v>6</v>
  </rv>
  <rv s="3">
    <fb>40813</fb>
    <v>5</v>
  </rv>
  <rv s="3">
    <fb>117.54</fb>
    <v>6</v>
  </rv>
  <rv s="3">
    <fb>40814</fb>
    <v>5</v>
  </rv>
  <rv s="3">
    <fb>115.145</fb>
    <v>6</v>
  </rv>
  <rv s="3">
    <fb>40815</fb>
    <v>5</v>
  </rv>
  <rv s="3">
    <fb>116.05</fb>
    <v>6</v>
  </rv>
  <rv s="3">
    <fb>40816</fb>
    <v>5</v>
  </rv>
  <rv s="3">
    <fb>113.15</fb>
    <v>6</v>
  </rv>
  <rv s="3">
    <fb>40819</fb>
    <v>5</v>
  </rv>
  <rv s="3">
    <fb>109.93</fb>
    <v>6</v>
  </rv>
  <rv s="3">
    <fb>40820</fb>
    <v>5</v>
  </rv>
  <rv s="3">
    <fb>112.34</fb>
    <v>6</v>
  </rv>
  <rv s="3">
    <fb>40821</fb>
    <v>5</v>
  </rv>
  <rv s="3">
    <fb>114.42</fb>
    <v>6</v>
  </rv>
  <rv s="3">
    <fb>40822</fb>
    <v>5</v>
  </rv>
  <rv s="3">
    <fb>116.49</fb>
    <v>6</v>
  </rv>
  <rv s="3">
    <fb>40823</fb>
    <v>5</v>
  </rv>
  <rv s="3">
    <fb>115.71</fb>
    <v>6</v>
  </rv>
  <rv s="3">
    <fb>40826</fb>
    <v>5</v>
  </rv>
  <rv s="3">
    <fb>119.58</fb>
    <v>6</v>
  </rv>
  <rv s="3">
    <fb>40827</fb>
    <v>5</v>
  </rv>
  <rv s="3">
    <fb>119.7</fb>
    <v>6</v>
  </rv>
  <rv s="3">
    <fb>40828</fb>
    <v>5</v>
  </rv>
  <rv s="3">
    <fb>120.75</fb>
    <v>6</v>
  </rv>
  <rv s="3">
    <fb>40829</fb>
    <v>5</v>
  </rv>
  <rv s="3">
    <fb>120.51</fb>
    <v>6</v>
  </rv>
  <rv s="3">
    <fb>40830</fb>
    <v>5</v>
  </rv>
  <rv s="3">
    <fb>122.57</fb>
    <v>6</v>
  </rv>
  <rv s="3">
    <fb>40833</fb>
    <v>5</v>
  </rv>
  <rv s="3">
    <fb>120.23</fb>
    <v>6</v>
  </rv>
  <rv s="3">
    <fb>40834</fb>
    <v>5</v>
  </rv>
  <rv s="3">
    <fb>122.58</fb>
    <v>6</v>
  </rv>
  <rv s="3">
    <fb>40835</fb>
    <v>5</v>
  </rv>
  <rv s="3">
    <fb>121.13</fb>
    <v>6</v>
  </rv>
  <rv s="3">
    <fb>40836</fb>
    <v>5</v>
  </rv>
  <rv s="3">
    <fb>121.66</fb>
    <v>6</v>
  </rv>
  <rv s="3">
    <fb>40837</fb>
    <v>5</v>
  </rv>
  <rv s="3">
    <fb>123.97</fb>
    <v>6</v>
  </rv>
  <rv s="3">
    <fb>40840</fb>
    <v>5</v>
  </rv>
  <rv s="3">
    <fb>40841</fb>
    <v>5</v>
  </rv>
  <rv s="3">
    <fb>123.04900000000001</fb>
    <v>6</v>
  </rv>
  <rv s="3">
    <fb>40842</fb>
    <v>5</v>
  </rv>
  <rv s="3">
    <fb>124.3</fb>
    <v>6</v>
  </rv>
  <rv s="3">
    <fb>40843</fb>
    <v>5</v>
  </rv>
  <rv s="3">
    <fb>128.63</fb>
    <v>6</v>
  </rv>
  <rv s="3">
    <fb>40844</fb>
    <v>5</v>
  </rv>
  <rv s="3">
    <fb>128.6</fb>
    <v>6</v>
  </rv>
  <rv s="3">
    <fb>40847</fb>
    <v>5</v>
  </rv>
  <rv s="3">
    <fb>125.5</fb>
    <v>6</v>
  </rv>
  <rv s="3">
    <fb>40848</fb>
    <v>5</v>
  </rv>
  <rv s="3">
    <fb>122.002</fb>
    <v>6</v>
  </rv>
  <rv s="0">
    <v>https://www.bing.com/financeapi/forcetrigger?t=a24b5r&amp;q=XNAS%3aTLT&amp;form=skydnc</v>
    <v>Learn more on Bing</v>
  </rv>
  <rv s="1">
    <v>en-GB</v>
    <v>a24b5r</v>
    <v>268435456</v>
    <v>1</v>
    <v>Powered by Refinitiv</v>
    <v>0</v>
    <v>iShares:20+ Trs Bd ETF (XNAS:TLT)</v>
    <v>2</v>
    <v>3</v>
    <v>Finance</v>
    <v>4</v>
    <v>120.69</v>
    <v>91.85</v>
    <v>1.0685</v>
    <v>-0.73499999999999999</v>
    <v>-6.9899999999999997E-3</v>
    <v>USD</v>
    <v>Nasdaq Stock Market</v>
    <v>XNAS</v>
    <v>1.5E-3</v>
    <v>105.2497</v>
    <v>ETF</v>
    <v>45058.806871053122</v>
    <v>174</v>
    <v>104.35</v>
    <v>36204063544.790001</v>
    <v>iShares:20+ Trs Bd ETF</v>
    <v>105.05</v>
    <v>105.15</v>
    <v>104.41500000000001</v>
    <v>TLT</v>
    <v>iShares:20+ Trs Bd ETF (XNAS:TLT)</v>
    <v>9668462</v>
    <v>20367816</v>
  </rv>
  <rv s="2">
    <v>175</v>
  </rv>
  <rv s="3">
    <fb>93.63</fb>
    <v>6</v>
  </rv>
  <rv s="3">
    <fb>93.84</fb>
    <v>6</v>
  </rv>
  <rv s="3">
    <fb>94.32</fb>
    <v>6</v>
  </rv>
  <rv s="3">
    <fb>94.04</fb>
    <v>6</v>
  </rv>
  <rv s="3">
    <fb>95.37</fb>
    <v>6</v>
  </rv>
  <rv s="3">
    <fb>96.8</fb>
    <v>6</v>
  </rv>
  <rv s="3">
    <fb>97.13</fb>
    <v>6</v>
  </rv>
  <rv s="3">
    <fb>97.4</fb>
    <v>6</v>
  </rv>
  <rv s="3">
    <fb>96.01</fb>
    <v>6</v>
  </rv>
  <rv s="3">
    <fb>96.17</fb>
    <v>6</v>
  </rv>
  <rv s="3">
    <fb>95.24</fb>
    <v>6</v>
  </rv>
  <rv s="3">
    <fb>97.22</fb>
    <v>6</v>
  </rv>
  <rv s="3">
    <fb>96.07</fb>
    <v>6</v>
  </rv>
  <rv s="3">
    <fb>95.33</fb>
    <v>6</v>
  </rv>
  <rv s="3">
    <fb>96.05</fb>
    <v>6</v>
  </rv>
  <rv s="3">
    <fb>95</fb>
    <v>6</v>
  </rv>
  <rv s="3">
    <fb>95.65</fb>
    <v>6</v>
  </rv>
  <rv s="3">
    <fb>95.66</fb>
    <v>6</v>
  </rv>
  <rv s="3">
    <fb>96.02</fb>
    <v>6</v>
  </rv>
  <rv s="3">
    <fb>97.92</fb>
    <v>6</v>
  </rv>
  <rv s="3">
    <fb>98.58</fb>
    <v>6</v>
  </rv>
  <rv s="3">
    <fb>101.54</fb>
    <v>6</v>
  </rv>
  <rv s="3">
    <fb>101.74</fb>
    <v>6</v>
  </rv>
  <rv s="3">
    <fb>105.36</fb>
    <v>6</v>
  </rv>
  <rv s="3">
    <fb>102.32</fb>
    <v>6</v>
  </rv>
  <rv s="3">
    <fb>105.55</fb>
    <v>6</v>
  </rv>
  <rv s="3">
    <fb>105.87</fb>
    <v>6</v>
  </rv>
  <rv s="3">
    <fb>109.02</fb>
    <v>6</v>
  </rv>
  <rv s="3">
    <fb>103.52</fb>
    <v>6</v>
  </rv>
  <rv s="3">
    <fb>105.57</fb>
    <v>6</v>
  </rv>
  <rv s="3">
    <fb>104.5</fb>
    <v>6</v>
  </rv>
  <rv s="3">
    <fb>106.23</fb>
    <v>6</v>
  </rv>
  <rv s="3">
    <fb>108.09</fb>
    <v>6</v>
  </rv>
  <rv s="3">
    <fb>110.31</fb>
    <v>6</v>
  </rv>
  <rv s="3">
    <fb>111.2</fb>
    <v>6</v>
  </rv>
  <rv s="3">
    <fb>110.92</fb>
    <v>6</v>
  </rv>
  <rv s="3">
    <fb>109.39</fb>
    <v>6</v>
  </rv>
  <rv s="3">
    <fb>106.28</fb>
    <v>6</v>
  </rv>
  <rv s="3">
    <fb>107.43</fb>
    <v>6</v>
  </rv>
  <rv s="3">
    <fb>108.49</fb>
    <v>6</v>
  </rv>
  <rv s="3">
    <fb>106.99</fb>
    <v>6</v>
  </rv>
  <rv s="3">
    <fb>108.71</fb>
    <v>6</v>
  </rv>
  <rv s="3">
    <fb>107.03</fb>
    <v>6</v>
  </rv>
  <rv s="3">
    <fb>108.97</fb>
    <v>6</v>
  </rv>
  <rv s="3">
    <fb>112.51</fb>
    <v>6</v>
  </rv>
  <rv s="3">
    <fb>113.68</fb>
    <v>6</v>
  </rv>
  <rv s="3">
    <fb>111.51</fb>
    <v>6</v>
  </rv>
  <rv s="3">
    <fb>113.71</fb>
    <v>6</v>
  </rv>
  <rv s="3">
    <fb>113.83</fb>
    <v>6</v>
  </rv>
  <rv s="3">
    <fb>112.21</fb>
    <v>6</v>
  </rv>
  <rv s="3">
    <fb>113.16</fb>
    <v>6</v>
  </rv>
  <rv s="3">
    <fb>111.43</fb>
    <v>6</v>
  </rv>
  <rv s="3">
    <fb>112.24</fb>
    <v>6</v>
  </rv>
  <rv s="3">
    <fb>114.38</fb>
    <v>6</v>
  </rv>
  <rv s="3">
    <fb>114.86</fb>
    <v>6</v>
  </rv>
  <rv s="3">
    <fb>118.66</fb>
    <v>6</v>
  </rv>
  <rv s="3">
    <fb>123.12</fb>
    <v>6</v>
  </rv>
  <rv s="3">
    <fb>120.83</fb>
    <v>6</v>
  </rv>
  <rv s="3">
    <fb>118.89</fb>
    <v>6</v>
  </rv>
  <rv s="3">
    <fb>117.07</fb>
    <v>6</v>
  </rv>
  <rv s="3">
    <fb>117.03</fb>
    <v>6</v>
  </rv>
  <rv s="3">
    <fb>117.84</fb>
    <v>6</v>
  </rv>
  <rv s="3">
    <fb>120.8</fb>
    <v>6</v>
  </rv>
  <rv s="3">
    <fb>123.81</fb>
    <v>6</v>
  </rv>
  <rv s="3">
    <fb>122.24</fb>
    <v>6</v>
  </rv>
  <rv s="3">
    <fb>119.12</fb>
    <v>6</v>
  </rv>
  <rv s="3">
    <fb>118.24</fb>
    <v>6</v>
  </rv>
  <rv s="3">
    <fb>116.57</fb>
    <v>6</v>
  </rv>
  <rv s="3">
    <fb>116.18</fb>
    <v>6</v>
  </rv>
  <rv s="3">
    <fb>114.49</fb>
    <v>6</v>
  </rv>
  <rv s="3">
    <fb>115.63</fb>
    <v>6</v>
  </rv>
  <rv s="3">
    <fb>113.95</fb>
    <v>6</v>
  </rv>
  <rv s="3">
    <fb>115.2</fb>
    <v>6</v>
  </rv>
  <rv s="3">
    <fb>115.16</fb>
    <v>6</v>
  </rv>
  <rv s="3">
    <fb>114.34</fb>
    <v>6</v>
  </rv>
  <rv s="3">
    <fb>113.13</fb>
    <v>6</v>
  </rv>
  <rv s="3">
    <fb>113.32</fb>
    <v>6</v>
  </rv>
  <rv s="3">
    <fb>116.2</fb>
    <v>6</v>
  </rv>
  <rv s="3">
    <fb>114.17</fb>
    <v>6</v>
  </rv>
  <rv s="3">
    <fb>110.3</fb>
    <v>6</v>
  </rv>
  <rv s="3">
    <fb>111.46</fb>
    <v>6</v>
  </rv>
  <rv s="3">
    <fb>115.88</fb>
    <v>6</v>
  </rv>
  <rv s="3">
    <fb>119.45</fb>
    <v>6</v>
  </rv>
  <rv s="0">
    <v>https://www.bing.com/financeapi/forcetrigger?t=a1twnm&amp;q=ARCX%3aGLD&amp;form=skydnc</v>
    <v>Learn more on Bing</v>
  </rv>
  <rv s="1">
    <v>en-GB</v>
    <v>a1twnm</v>
    <v>268435456</v>
    <v>1</v>
    <v>Powered by Refinitiv</v>
    <v>0</v>
    <v>SPDR Gold (ARCX:GLD)</v>
    <v>2</v>
    <v>3</v>
    <v>Finance</v>
    <v>4</v>
    <v>191.36</v>
    <v>150.5703</v>
    <v>0.81659999999999999</v>
    <v>-0.09</v>
    <v>-4.8090000000000003E-4</v>
    <v>USD</v>
    <v>NYSE Arca</v>
    <v>ARCX</v>
    <v>4.0000000000000001E-3</v>
    <v>187.92</v>
    <v>ETF</v>
    <v>45058.808056307811</v>
    <v>260</v>
    <v>186.58</v>
    <v>59023544030.709999</v>
    <v>SPDR Gold</v>
    <v>187.43</v>
    <v>187.13</v>
    <v>187.04</v>
    <v>GLD</v>
    <v>SPDR Gold (ARCX:GLD)</v>
    <v>6186005</v>
    <v>8803211</v>
  </rv>
  <rv s="2">
    <v>261</v>
  </rv>
  <rv s="3">
    <fb>144.93</fb>
    <v>6</v>
  </rv>
  <rv s="3">
    <fb>147.63</fb>
    <v>6</v>
  </rv>
  <rv s="3">
    <fb>148.91</fb>
    <v>6</v>
  </rv>
  <rv s="3">
    <fb>149.15</fb>
    <v>6</v>
  </rv>
  <rv s="3">
    <fb>150.25</fb>
    <v>6</v>
  </rv>
  <rv s="3">
    <fb>151.59</fb>
    <v>6</v>
  </rv>
  <rv s="3">
    <fb>152.77000000000001</fb>
    <v>6</v>
  </rv>
  <rv s="3">
    <fb>154.13999999999999</fb>
    <v>6</v>
  </rv>
  <rv s="3">
    <fb>154.54</fb>
    <v>6</v>
  </rv>
  <rv s="3">
    <fb>155.19999999999999</fb>
    <v>6</v>
  </rv>
  <rv s="3">
    <fb>156.57</fb>
    <v>6</v>
  </rv>
  <rv s="3">
    <fb>154.66</fb>
    <v>6</v>
  </rv>
  <rv s="3">
    <fb>156.02000000000001</fb>
    <v>6</v>
  </rv>
  <rv s="3">
    <fb>154.83000000000001</fb>
    <v>6</v>
  </rv>
  <rv s="3">
    <fb>156.12</fb>
    <v>6</v>
  </rv>
  <rv s="3">
    <fb>157.34</fb>
    <v>6</v>
  </rv>
  <rv s="3">
    <fb>157.77000000000001</fb>
    <v>6</v>
  </rv>
  <rv s="3">
    <fb>157.19</fb>
    <v>6</v>
  </rv>
  <rv s="3">
    <fb>157.32</fb>
    <v>6</v>
  </rv>
  <rv s="3">
    <fb>158.29</fb>
    <v>6</v>
  </rv>
  <rv s="3">
    <fb>157.72</fb>
    <v>6</v>
  </rv>
  <rv s="3">
    <fb>161.52000000000001</fb>
    <v>6</v>
  </rv>
  <rv s="3">
    <fb>161.49</fb>
    <v>6</v>
  </rv>
  <rv s="3">
    <fb>160.63999999999999</fb>
    <v>6</v>
  </rv>
  <rv s="3">
    <fb>161.75</fb>
    <v>6</v>
  </rv>
  <rv s="3">
    <fb>167.119</fb>
    <v>6</v>
  </rv>
  <rv s="3">
    <fb>168.61</fb>
    <v>6</v>
  </rv>
  <rv s="3">
    <fb>174.58</fb>
    <v>6</v>
  </rv>
  <rv s="3">
    <fb>170.75</fb>
    <v>6</v>
  </rv>
  <rv s="3">
    <fb>169.97</fb>
    <v>6</v>
  </rv>
  <rv s="3">
    <fb>171.8</fb>
    <v>6</v>
  </rv>
  <rv s="3">
    <fb>173.92</fb>
    <v>6</v>
  </rv>
  <rv s="3">
    <fb>174.42</fb>
    <v>6</v>
  </rv>
  <rv s="3">
    <fb>177.72</fb>
    <v>6</v>
  </rv>
  <rv s="3">
    <fb>179.95</fb>
    <v>6</v>
  </rv>
  <rv s="3">
    <fb>184.59</fb>
    <v>6</v>
  </rv>
  <rv s="3">
    <fb>177.67</fb>
    <v>6</v>
  </rv>
  <rv s="3">
    <fb>171.64599999999999</fb>
    <v>6</v>
  </rv>
  <rv s="3">
    <fb>172.36</fb>
    <v>6</v>
  </rv>
  <rv s="3">
    <fb>177.47</fb>
    <v>6</v>
  </rv>
  <rv s="3">
    <fb>173.89</fb>
    <v>6</v>
  </rv>
  <rv s="3">
    <fb>179.1</fb>
    <v>6</v>
  </rv>
  <rv s="3">
    <fb>177.87</fb>
    <v>6</v>
  </rv>
  <rv s="3">
    <fb>183.238</fb>
    <v>6</v>
  </rv>
  <rv s="3">
    <fb>182.9</fb>
    <v>6</v>
  </rv>
  <rv s="3">
    <fb>177.08</fb>
    <v>6</v>
  </rv>
  <rv s="3">
    <fb>181.81</fb>
    <v>6</v>
  </rv>
  <rv s="3">
    <fb>180.7</fb>
    <v>6</v>
  </rv>
  <rv s="3">
    <fb>176.67</fb>
    <v>6</v>
  </rv>
  <rv s="3">
    <fb>178.54</fb>
    <v>6</v>
  </rv>
  <rv s="3">
    <fb>177.21</fb>
    <v>6</v>
  </rv>
  <rv s="3">
    <fb>174.4</fb>
    <v>6</v>
  </rv>
  <rv s="3">
    <fb>176.03</fb>
    <v>6</v>
  </rv>
  <rv s="3">
    <fb>173.31</fb>
    <v>6</v>
  </rv>
  <rv s="3">
    <fb>175.78</fb>
    <v>6</v>
  </rv>
  <rv s="3">
    <fb>173.59</fb>
    <v>6</v>
  </rv>
  <rv s="3">
    <fb>169.05</fb>
    <v>6</v>
  </rv>
  <rv s="3">
    <fb>159.80000000000001</fb>
    <v>6</v>
  </rv>
  <rv s="3">
    <fb>157.58000000000001</fb>
    <v>6</v>
  </rv>
  <rv s="3">
    <fb>160.63</fb>
    <v>6</v>
  </rv>
  <rv s="3">
    <fb>156.22</fb>
    <v>6</v>
  </rv>
  <rv s="3">
    <fb>157.69999999999999</fb>
    <v>6</v>
  </rv>
  <rv s="3">
    <fb>158.06</fb>
    <v>6</v>
  </rv>
  <rv s="3">
    <fb>160.96</fb>
    <v>6</v>
  </rv>
  <rv s="3">
    <fb>157.64400000000001</fb>
    <v>6</v>
  </rv>
  <rv s="3">
    <fb>159.46</fb>
    <v>6</v>
  </rv>
  <rv s="3">
    <fb>160.49</fb>
    <v>6</v>
  </rv>
  <rv s="3">
    <fb>159.18</fb>
    <v>6</v>
  </rv>
  <rv s="3">
    <fb>163.26599999999999</fb>
    <v>6</v>
  </rv>
  <rv s="3">
    <fb>162.1</fb>
    <v>6</v>
  </rv>
  <rv s="3">
    <fb>163.26</fb>
    <v>6</v>
  </rv>
  <rv s="3">
    <fb>162.30000000000001</fb>
    <v>6</v>
  </rv>
  <rv s="3">
    <fb>163.4</fb>
    <v>6</v>
  </rv>
  <rv s="3">
    <fb>162.62</fb>
    <v>6</v>
  </rv>
  <rv s="3">
    <fb>161.84</fb>
    <v>6</v>
  </rv>
  <rv s="3">
    <fb>159.87</fb>
    <v>6</v>
  </rv>
  <rv s="3">
    <fb>159.52000000000001</fb>
    <v>6</v>
  </rv>
  <rv s="3">
    <fb>161.02000000000001</fb>
    <v>6</v>
  </rv>
  <rv s="3">
    <fb>165.59</fb>
    <v>6</v>
  </rv>
  <rv s="3">
    <fb>167.4</fb>
    <v>6</v>
  </rv>
  <rv s="3">
    <fb>169.55</fb>
    <v>6</v>
  </rv>
  <rv s="3">
    <fb>169.62</fb>
    <v>6</v>
  </rv>
  <rv s="3">
    <fb>167.34</fb>
    <v>6</v>
  </rv>
  <rv s="3">
    <fb>167.38</fb>
    <v>6</v>
  </rv>
  <rv s="4">
    <v>7</v>
    <v>a23hqh</v>
    <v>Daily</v>
    <v>40725</v>
    <v>40848</v>
    <v>0</v>
    <v>1</v>
    <v>634557024000000000,638194203909488364,0</v>
    <v>0</v>
    <v>a23hqh</v>
    <v>ARCX:SPY</v>
    <v>1</v>
  </rv>
  <rv s="4">
    <v>7</v>
    <v>a24b5r</v>
    <v>Daily</v>
    <v>40725</v>
    <v>40848</v>
    <v>0</v>
    <v>1</v>
    <v>634557024000000000,638194167336131250,0</v>
    <v>0</v>
    <v>a24b5r</v>
    <v>XNAS:TLT</v>
    <v>2</v>
  </rv>
  <rv s="4">
    <v>7</v>
    <v>a1twnm</v>
    <v>Daily</v>
    <v>40725</v>
    <v>40848</v>
    <v>0</v>
    <v>1</v>
    <v>634557024000000000,638195162272695905,0</v>
    <v>0</v>
    <v>a1twnm</v>
    <v>ARCX:GLD</v>
    <v>3</v>
  </rv>
</rvData>
</file>

<file path=xl/richData/rdrichvaluestructure.xml><?xml version="1.0" encoding="utf-8"?>
<rvStructures xmlns="http://schemas.microsoft.com/office/spreadsheetml/2017/richdata" count="5">
  <s t="_hyperlink">
    <k n="Address" t="s"/>
    <k n="Text" t="s"/>
  </s>
  <s t="_linkedentitycore">
    <k n="%EntityCulture" t="s"/>
    <k n="%EntityId" t="s"/>
    <k n="%EntityServiceId"/>
    <k n="%IsRefreshable" t="b"/>
    <k n="%ProviderInfo" t="s"/>
    <k n="_Display" t="spb"/>
    <k n="_DisplayString" t="s"/>
    <k n="_Flags" t="spb"/>
    <k n="_Format" t="spb"/>
    <k n="_Icon" t="s"/>
    <k n="_SubLabel" t="spb"/>
    <k n="52 week high"/>
    <k n="52 week low"/>
    <k n="Beta"/>
    <k n="Change"/>
    <k n="Change (%)"/>
    <k n="Currency" t="s"/>
    <k n="Exchange" t="s"/>
    <k n="Exchange abbreviation" t="s"/>
    <k n="Expense ratio"/>
    <k n="High"/>
    <k n="Instrument type" t="s"/>
    <k n="Last trade time"/>
    <k n="LearnMoreOnLink" t="r"/>
    <k n="Low"/>
    <k n="Market cap"/>
    <k n="Name" t="s"/>
    <k n="Open"/>
    <k n="Previous close"/>
    <k n="Price"/>
    <k n="Ticker symbol" t="s"/>
    <k n="UniqueName" t="s"/>
    <k n="Volume"/>
    <k n="Volume average"/>
  </s>
  <s t="_linkedentity">
    <k n="%cvi" t="r"/>
  </s>
  <s t="_formattednumber">
    <k n="_Format" t="spb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</s>
</rvStructures>
</file>

<file path=xl/richData/rdsupportingpropertybag.xml><?xml version="1.0" encoding="utf-8"?>
<supportingPropertyBags xmlns="http://schemas.microsoft.com/office/spreadsheetml/2017/richdata2">
  <spbArrays count="1">
    <a count="34">
      <v t="s">%EntityServiceId</v>
      <v t="s">_Format</v>
      <v t="s">%IsRefreshable</v>
      <v t="s">%EntityCulture</v>
      <v t="s">%EntityId</v>
      <v t="s">_Icon</v>
      <v t="s">_Display</v>
      <v t="s">Name</v>
      <v t="s">_SubLabel</v>
      <v t="s">Price</v>
      <v t="s">Exchange</v>
      <v t="s">Last trade time</v>
      <v t="s">Ticker symbol</v>
      <v t="s">Exchange abbreviation</v>
      <v t="s">Change</v>
      <v t="s">Expense ratio</v>
      <v t="s">Change (%)</v>
      <v t="s">Currency</v>
      <v t="s">Previous close</v>
      <v t="s">Open</v>
      <v t="s">High</v>
      <v t="s">Low</v>
      <v t="s">52 week high</v>
      <v t="s">52 week low</v>
      <v t="s">Volume</v>
      <v t="s">Volume average</v>
      <v t="s">Market cap</v>
      <v t="s">Beta</v>
      <v t="s">Instrument type</v>
      <v t="s">_Flags</v>
      <v t="s">UniqueName</v>
      <v t="s">_DisplayString</v>
      <v t="s">LearnMoreOnLink</v>
      <v t="s">%ProviderInfo</v>
    </a>
  </spbArrays>
  <spbData count="8">
    <spb s="0">
      <v>0</v>
      <v>Name</v>
      <v>LearnMoreOnLink</v>
    </spb>
    <spb s="1">
      <v>0</v>
      <v>0</v>
      <v>0</v>
    </spb>
    <spb s="2">
      <v>1</v>
      <v>1</v>
      <v>1</v>
    </spb>
    <spb s="3">
      <v>1</v>
      <v>2</v>
      <v>1</v>
      <v>3</v>
      <v>1</v>
      <v>1</v>
      <v>1</v>
      <v>4</v>
      <v>5</v>
      <v>6</v>
      <v>1</v>
      <v>1</v>
      <v>5</v>
      <v>1</v>
      <v>4</v>
      <v>7</v>
      <v>8</v>
    </spb>
    <spb s="4">
      <v>Real-Time Nasdaq Last Sale</v>
      <v>from previous close</v>
      <v>Source: Nasdaq Last Sale</v>
      <v>from previous close</v>
      <v>GMT</v>
    </spb>
    <spb s="5">
      <v>9</v>
    </spb>
    <spb s="5">
      <v>1</v>
    </spb>
    <spb s="6">
      <v>9</v>
      <v>1</v>
    </spb>
  </spbData>
</supportingPropertyBags>
</file>

<file path=xl/richData/rdsupportingpropertybagstructure.xml><?xml version="1.0" encoding="utf-8"?>
<spbStructures xmlns="http://schemas.microsoft.com/office/spreadsheetml/2017/richdata2" count="7">
  <s>
    <k n="^Order" t="spba"/>
    <k n="TitleProperty" t="s"/>
    <k n="SubTitleProperty" t="s"/>
  </s>
  <s>
    <k n="ShowInCardView" t="b"/>
    <k n="ShowInDotNotation" t="b"/>
    <k n="ShowInAutoComplete" t="b"/>
  </s>
  <s>
    <k n="UniqueName" t="spb"/>
    <k n="`%ProviderInfo" t="spb"/>
    <k n="LearnMoreOnLink" t="spb"/>
  </s>
  <s>
    <k n="Low" t="i"/>
    <k n="Beta" t="i"/>
    <k n="High" t="i"/>
    <k n="Name" t="i"/>
    <k n="Open" t="i"/>
    <k n="Price" t="i"/>
    <k n="Change" t="i"/>
    <k n="Volume" t="i"/>
    <k n="Change (%)" t="i"/>
    <k n="Market cap" t="i"/>
    <k n="52 week low" t="i"/>
    <k n="52 week high" t="i"/>
    <k n="Expense ratio" t="i"/>
    <k n="Previous close" t="i"/>
    <k n="Volume average" t="i"/>
    <k n="Last trade time" t="i"/>
    <k n="`%EntityServiceId" t="i"/>
  </s>
  <s>
    <k n="Price" t="s"/>
    <k n="Change" t="s"/>
    <k n="Exchange" t="s"/>
    <k n="Change (%)" t="s"/>
    <k n="Last trade time" t="s"/>
  </s>
  <s>
    <k n="_Self" t="i"/>
  </s>
  <s>
    <k n="Date" t="i"/>
    <k n="Clos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6">
    <x:dxf>
      <x:numFmt numFmtId="0" formatCode="General"/>
    </x:dxf>
    <x:dxf>
      <x:numFmt numFmtId="14" formatCode="0.00%"/>
    </x:dxf>
    <x:dxf>
      <x:numFmt numFmtId="27" formatCode="d/m/yyyy\ h:mm"/>
    </x:dxf>
    <x:dxf>
      <x:numFmt numFmtId="19" formatCode="d/m/yyyy"/>
    </x:dxf>
    <x:dxf>
      <x:numFmt numFmtId="6" formatCode="#,##0_);[Red]\(#,##0\)"/>
    </x:dxf>
    <x:dxf>
      <x:numFmt numFmtId="8" formatCode="#,##0.00_);[Red]\(#,##0.00\)"/>
    </x:dxf>
  </dxfs>
  <richProperties>
    <rPr n="NumberFormat" t="s"/>
    <rPr n="IsTitleField" t="b"/>
  </richProperties>
  <richStyles>
    <rSty dxfid="0">
      <rpv i="0">_([$$-en-US]* #,##0.00_);_([$$-en-US]* (#,##0.00);_([$$-en-US]* "-"??_);_(@_)</rpv>
    </rSty>
    <rSty dxfid="5">
      <rpv i="0">#,##0.00_);[Red](#,##0.00)</rpv>
    </rSty>
    <rSty>
      <rpv i="1">1</rpv>
    </rSty>
    <rSty dxfid="4">
      <rpv i="0">#,##0_);[Red](#,##0)</rpv>
    </rSty>
    <rSty dxfid="1"/>
    <rSty dxfid="0">
      <rpv i="0">_([$$-en-US]* #,##0_);_([$$-en-US]* (#,##0);_([$$-en-US]* "-"_);_(@_)</rpv>
    </rSty>
    <rSty dxfid="2"/>
    <rSty dxfid="0">
      <rpv i="0">0.00_);[Red](0.00)</rpv>
    </rSty>
    <rSty dxfid="3"/>
  </richStyles>
</richStyleSheet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DDF4-4C94-4982-B8E6-04B0E06C5A95}">
  <dimension ref="E4:G132"/>
  <sheetViews>
    <sheetView topLeftCell="A76" workbookViewId="0">
      <selection activeCell="J32" sqref="J32"/>
    </sheetView>
  </sheetViews>
  <sheetFormatPr defaultRowHeight="16.5" x14ac:dyDescent="0.25"/>
  <cols>
    <col min="5" max="5" width="34.5" style="1" bestFit="1" customWidth="1"/>
    <col min="7" max="7" width="10.5" bestFit="1" customWidth="1"/>
  </cols>
  <sheetData>
    <row r="4" spans="5:7" x14ac:dyDescent="0.25">
      <c r="E4" s="1" t="e" vm="1">
        <v>#VALUE!</v>
      </c>
      <c r="F4" s="1">
        <v>40725</v>
      </c>
      <c r="G4" s="1">
        <v>40848</v>
      </c>
    </row>
    <row r="6" spans="5:7" x14ac:dyDescent="0.25">
      <c r="E6" s="3" cm="1" vm="2">
        <f t="array" aca="1" ref="E6:F91" ca="1">_xlfn.STOCKHISTORY(E4,F4,G4,0,0 )</f>
        <v>40725</v>
      </c>
      <c r="F6" vm="3">
        <f ca="1"/>
        <v>133.91999999999999</v>
      </c>
    </row>
    <row r="7" spans="5:7" x14ac:dyDescent="0.25">
      <c r="E7" s="3" vm="4">
        <f ca="1"/>
        <v>40729</v>
      </c>
      <c r="F7" vm="5">
        <f ca="1"/>
        <v>133.81</v>
      </c>
      <c r="G7" s="2">
        <f ca="1">F7/F6-1</f>
        <v>-8.2138590203095774E-4</v>
      </c>
    </row>
    <row r="8" spans="5:7" x14ac:dyDescent="0.25">
      <c r="E8" s="3" vm="6">
        <f ca="1"/>
        <v>40730</v>
      </c>
      <c r="F8" vm="7">
        <f ca="1"/>
        <v>133.97</v>
      </c>
      <c r="G8" s="2">
        <f t="shared" ref="G8:G71" ca="1" si="0">F8/F7-1</f>
        <v>1.1957252821164222E-3</v>
      </c>
    </row>
    <row r="9" spans="5:7" x14ac:dyDescent="0.25">
      <c r="E9" s="3" vm="8">
        <f ca="1"/>
        <v>40731</v>
      </c>
      <c r="F9" vm="9">
        <f ca="1"/>
        <v>135.36000000000001</v>
      </c>
      <c r="G9" s="2">
        <f t="shared" ca="1" si="0"/>
        <v>1.0375457191908799E-2</v>
      </c>
    </row>
    <row r="10" spans="5:7" x14ac:dyDescent="0.25">
      <c r="E10" s="3" vm="10">
        <f ca="1"/>
        <v>40732</v>
      </c>
      <c r="F10" vm="11">
        <f ca="1"/>
        <v>134.4</v>
      </c>
      <c r="G10" s="2">
        <f t="shared" ca="1" si="0"/>
        <v>-7.0921985815602939E-3</v>
      </c>
    </row>
    <row r="11" spans="5:7" x14ac:dyDescent="0.25">
      <c r="E11" s="3" vm="12">
        <f ca="1"/>
        <v>40735</v>
      </c>
      <c r="F11" vm="13">
        <f ca="1"/>
        <v>131.97</v>
      </c>
      <c r="G11" s="2">
        <f t="shared" ca="1" si="0"/>
        <v>-1.8080357142857162E-2</v>
      </c>
    </row>
    <row r="12" spans="5:7" x14ac:dyDescent="0.25">
      <c r="E12" s="3" vm="14">
        <f ca="1"/>
        <v>40736</v>
      </c>
      <c r="F12" vm="15">
        <f ca="1"/>
        <v>131.4</v>
      </c>
      <c r="G12" s="2">
        <f t="shared" ca="1" si="0"/>
        <v>-4.3191634462377282E-3</v>
      </c>
    </row>
    <row r="13" spans="5:7" x14ac:dyDescent="0.25">
      <c r="E13" s="3" vm="16">
        <f ca="1"/>
        <v>40737</v>
      </c>
      <c r="F13" vm="17">
        <f ca="1"/>
        <v>131.84</v>
      </c>
      <c r="G13" s="2">
        <f t="shared" ca="1" si="0"/>
        <v>3.3485540334854402E-3</v>
      </c>
    </row>
    <row r="14" spans="5:7" x14ac:dyDescent="0.25">
      <c r="E14" s="3" vm="18">
        <f ca="1"/>
        <v>40738</v>
      </c>
      <c r="F14" vm="19">
        <f ca="1"/>
        <v>130.93</v>
      </c>
      <c r="G14" s="2">
        <f t="shared" ca="1" si="0"/>
        <v>-6.9023058252426495E-3</v>
      </c>
    </row>
    <row r="15" spans="5:7" x14ac:dyDescent="0.25">
      <c r="E15" s="3" vm="20">
        <f ca="1"/>
        <v>40739</v>
      </c>
      <c r="F15" vm="21">
        <f ca="1"/>
        <v>131.69</v>
      </c>
      <c r="G15" s="2">
        <f t="shared" ca="1" si="0"/>
        <v>5.8046284274038129E-3</v>
      </c>
    </row>
    <row r="16" spans="5:7" x14ac:dyDescent="0.25">
      <c r="E16" s="3" vm="22">
        <f ca="1"/>
        <v>40742</v>
      </c>
      <c r="F16" vm="23">
        <f ca="1"/>
        <v>130.61000000000001</v>
      </c>
      <c r="G16" s="2">
        <f t="shared" ca="1" si="0"/>
        <v>-8.2010782899232249E-3</v>
      </c>
    </row>
    <row r="17" spans="5:7" x14ac:dyDescent="0.25">
      <c r="E17" s="3" vm="24">
        <f ca="1"/>
        <v>40743</v>
      </c>
      <c r="F17" vm="25">
        <f ca="1"/>
        <v>132.72999999999999</v>
      </c>
      <c r="G17" s="2">
        <f t="shared" ca="1" si="0"/>
        <v>1.6231528979404164E-2</v>
      </c>
    </row>
    <row r="18" spans="5:7" x14ac:dyDescent="0.25">
      <c r="E18" s="3" vm="26">
        <f ca="1"/>
        <v>40744</v>
      </c>
      <c r="F18" vm="27">
        <f ca="1"/>
        <v>132.65</v>
      </c>
      <c r="G18" s="2">
        <f t="shared" ca="1" si="0"/>
        <v>-6.0272734121891158E-4</v>
      </c>
    </row>
    <row r="19" spans="5:7" x14ac:dyDescent="0.25">
      <c r="E19" s="3" vm="28">
        <f ca="1"/>
        <v>40745</v>
      </c>
      <c r="F19" vm="29">
        <f ca="1"/>
        <v>134.49</v>
      </c>
      <c r="G19" s="2">
        <f t="shared" ca="1" si="0"/>
        <v>1.3871089332830877E-2</v>
      </c>
    </row>
    <row r="20" spans="5:7" x14ac:dyDescent="0.25">
      <c r="E20" s="3" vm="30">
        <f ca="1"/>
        <v>40746</v>
      </c>
      <c r="F20" vm="31">
        <f ca="1"/>
        <v>134.58000000000001</v>
      </c>
      <c r="G20" s="2">
        <f t="shared" ca="1" si="0"/>
        <v>6.6919473566806609E-4</v>
      </c>
    </row>
    <row r="21" spans="5:7" x14ac:dyDescent="0.25">
      <c r="E21" s="3" vm="32">
        <f ca="1"/>
        <v>40749</v>
      </c>
      <c r="F21" vm="33">
        <f ca="1"/>
        <v>133.83000000000001</v>
      </c>
      <c r="G21" s="2">
        <f t="shared" ca="1" si="0"/>
        <v>-5.5728934462773161E-3</v>
      </c>
    </row>
    <row r="22" spans="5:7" x14ac:dyDescent="0.25">
      <c r="E22" s="3" vm="34">
        <f ca="1"/>
        <v>40750</v>
      </c>
      <c r="F22" vm="35">
        <f ca="1"/>
        <v>133.33000000000001</v>
      </c>
      <c r="G22" s="2">
        <f t="shared" ca="1" si="0"/>
        <v>-3.7360830904878961E-3</v>
      </c>
    </row>
    <row r="23" spans="5:7" x14ac:dyDescent="0.25">
      <c r="E23" s="3" vm="36">
        <f ca="1"/>
        <v>40751</v>
      </c>
      <c r="F23" vm="37">
        <f ca="1"/>
        <v>130.6</v>
      </c>
      <c r="G23" s="2">
        <f t="shared" ca="1" si="0"/>
        <v>-2.0475511887797282E-2</v>
      </c>
    </row>
    <row r="24" spans="5:7" x14ac:dyDescent="0.25">
      <c r="E24" s="3" vm="38">
        <f ca="1"/>
        <v>40752</v>
      </c>
      <c r="F24" vm="39">
        <f ca="1"/>
        <v>130.22</v>
      </c>
      <c r="G24" s="2">
        <f t="shared" ca="1" si="0"/>
        <v>-2.9096477794793296E-3</v>
      </c>
    </row>
    <row r="25" spans="5:7" x14ac:dyDescent="0.25">
      <c r="E25" s="3" vm="40">
        <f ca="1"/>
        <v>40753</v>
      </c>
      <c r="F25" vm="41">
        <f ca="1"/>
        <v>129.33000000000001</v>
      </c>
      <c r="G25" s="2">
        <f t="shared" ca="1" si="0"/>
        <v>-6.8345876209490175E-3</v>
      </c>
    </row>
    <row r="26" spans="5:7" x14ac:dyDescent="0.25">
      <c r="E26" s="3" vm="42">
        <f ca="1"/>
        <v>40756</v>
      </c>
      <c r="F26" vm="43">
        <f ca="1"/>
        <v>128.78</v>
      </c>
      <c r="G26" s="2">
        <f t="shared" ca="1" si="0"/>
        <v>-4.2526869249208676E-3</v>
      </c>
    </row>
    <row r="27" spans="5:7" x14ac:dyDescent="0.25">
      <c r="E27" s="3" vm="44">
        <f ca="1"/>
        <v>40757</v>
      </c>
      <c r="F27" vm="45">
        <f ca="1"/>
        <v>125.49</v>
      </c>
      <c r="G27" s="2">
        <f t="shared" ca="1" si="0"/>
        <v>-2.5547445255474477E-2</v>
      </c>
    </row>
    <row r="28" spans="5:7" x14ac:dyDescent="0.25">
      <c r="E28" s="3" vm="46">
        <f ca="1"/>
        <v>40758</v>
      </c>
      <c r="F28" vm="47">
        <f ca="1"/>
        <v>126.17</v>
      </c>
      <c r="G28" s="2">
        <f t="shared" ca="1" si="0"/>
        <v>5.4187584668101696E-3</v>
      </c>
    </row>
    <row r="29" spans="5:7" x14ac:dyDescent="0.25">
      <c r="E29" s="3" vm="48">
        <f ca="1"/>
        <v>40759</v>
      </c>
      <c r="F29" vm="49">
        <f ca="1"/>
        <v>120.26</v>
      </c>
      <c r="G29" s="2">
        <f t="shared" ca="1" si="0"/>
        <v>-4.6841562970595163E-2</v>
      </c>
    </row>
    <row r="30" spans="5:7" x14ac:dyDescent="0.25">
      <c r="E30" s="3" vm="50">
        <f ca="1"/>
        <v>40760</v>
      </c>
      <c r="F30" vm="51">
        <f ca="1"/>
        <v>120.08</v>
      </c>
      <c r="G30" s="2">
        <f t="shared" ca="1" si="0"/>
        <v>-1.4967570264428076E-3</v>
      </c>
    </row>
    <row r="31" spans="5:7" x14ac:dyDescent="0.25">
      <c r="E31" s="3" vm="52">
        <f ca="1"/>
        <v>40763</v>
      </c>
      <c r="F31" vm="53">
        <f ca="1"/>
        <v>112.26</v>
      </c>
      <c r="G31" s="2">
        <f t="shared" ca="1" si="0"/>
        <v>-6.5123251165889351E-2</v>
      </c>
    </row>
    <row r="32" spans="5:7" x14ac:dyDescent="0.25">
      <c r="E32" s="3" vm="54">
        <f ca="1"/>
        <v>40764</v>
      </c>
      <c r="F32" vm="55">
        <f ca="1"/>
        <v>117.48</v>
      </c>
      <c r="G32" s="2">
        <f t="shared" ca="1" si="0"/>
        <v>4.649919828968474E-2</v>
      </c>
    </row>
    <row r="33" spans="5:7" x14ac:dyDescent="0.25">
      <c r="E33" s="3" vm="56">
        <f ca="1"/>
        <v>40765</v>
      </c>
      <c r="F33" vm="57">
        <f ca="1"/>
        <v>112.29</v>
      </c>
      <c r="G33" s="2">
        <f t="shared" ca="1" si="0"/>
        <v>-4.4177732379979573E-2</v>
      </c>
    </row>
    <row r="34" spans="5:7" x14ac:dyDescent="0.25">
      <c r="E34" s="3" vm="58">
        <f ca="1"/>
        <v>40766</v>
      </c>
      <c r="F34" vm="59">
        <f ca="1"/>
        <v>117.33</v>
      </c>
      <c r="G34" s="2">
        <f t="shared" ca="1" si="0"/>
        <v>4.4883783061715032E-2</v>
      </c>
    </row>
    <row r="35" spans="5:7" x14ac:dyDescent="0.25">
      <c r="E35" s="3" vm="60">
        <f ca="1"/>
        <v>40767</v>
      </c>
      <c r="F35" vm="61">
        <f ca="1"/>
        <v>118.12</v>
      </c>
      <c r="G35" s="2">
        <f t="shared" ca="1" si="0"/>
        <v>6.7331458280064371E-3</v>
      </c>
    </row>
    <row r="36" spans="5:7" x14ac:dyDescent="0.25">
      <c r="E36" s="3" vm="62">
        <f ca="1"/>
        <v>40770</v>
      </c>
      <c r="F36" vm="63">
        <f ca="1"/>
        <v>120.62</v>
      </c>
      <c r="G36" s="2">
        <f t="shared" ca="1" si="0"/>
        <v>2.1164917033525299E-2</v>
      </c>
    </row>
    <row r="37" spans="5:7" x14ac:dyDescent="0.25">
      <c r="E37" s="3" vm="64">
        <f ca="1"/>
        <v>40771</v>
      </c>
      <c r="F37" vm="65">
        <f ca="1"/>
        <v>119.59</v>
      </c>
      <c r="G37" s="2">
        <f t="shared" ca="1" si="0"/>
        <v>-8.539214060686473E-3</v>
      </c>
    </row>
    <row r="38" spans="5:7" x14ac:dyDescent="0.25">
      <c r="E38" s="3" vm="66">
        <f ca="1"/>
        <v>40772</v>
      </c>
      <c r="F38" vm="67">
        <f ca="1"/>
        <v>119.67</v>
      </c>
      <c r="G38" s="2">
        <f t="shared" ca="1" si="0"/>
        <v>6.689522535328063E-4</v>
      </c>
    </row>
    <row r="39" spans="5:7" x14ac:dyDescent="0.25">
      <c r="E39" s="3" vm="68">
        <f ca="1"/>
        <v>40773</v>
      </c>
      <c r="F39" vm="69">
        <f ca="1"/>
        <v>114.51</v>
      </c>
      <c r="G39" s="2">
        <f t="shared" ca="1" si="0"/>
        <v>-4.3118576084231641E-2</v>
      </c>
    </row>
    <row r="40" spans="5:7" x14ac:dyDescent="0.25">
      <c r="E40" s="3" vm="70">
        <f ca="1"/>
        <v>40774</v>
      </c>
      <c r="F40" vm="71">
        <f ca="1"/>
        <v>112.64</v>
      </c>
      <c r="G40" s="2">
        <f t="shared" ca="1" si="0"/>
        <v>-1.6330451488952957E-2</v>
      </c>
    </row>
    <row r="41" spans="5:7" x14ac:dyDescent="0.25">
      <c r="E41" s="3" vm="72">
        <f ca="1"/>
        <v>40777</v>
      </c>
      <c r="F41" vm="73">
        <f ca="1"/>
        <v>112.73</v>
      </c>
      <c r="G41" s="2">
        <f t="shared" ca="1" si="0"/>
        <v>7.9900568181812126E-4</v>
      </c>
    </row>
    <row r="42" spans="5:7" x14ac:dyDescent="0.25">
      <c r="E42" s="3" vm="74">
        <f ca="1"/>
        <v>40778</v>
      </c>
      <c r="F42" vm="75">
        <f ca="1"/>
        <v>116.44</v>
      </c>
      <c r="G42" s="2">
        <f t="shared" ca="1" si="0"/>
        <v>3.2910494100949039E-2</v>
      </c>
    </row>
    <row r="43" spans="5:7" x14ac:dyDescent="0.25">
      <c r="E43" s="3" vm="76">
        <f ca="1"/>
        <v>40779</v>
      </c>
      <c r="F43" vm="77">
        <f ca="1"/>
        <v>118.08</v>
      </c>
      <c r="G43" s="2">
        <f t="shared" ca="1" si="0"/>
        <v>1.4084507042253502E-2</v>
      </c>
    </row>
    <row r="44" spans="5:7" x14ac:dyDescent="0.25">
      <c r="E44" s="3" vm="78">
        <f ca="1"/>
        <v>40780</v>
      </c>
      <c r="F44" vm="79">
        <f ca="1"/>
        <v>116.28</v>
      </c>
      <c r="G44" s="2">
        <f t="shared" ca="1" si="0"/>
        <v>-1.5243902439024404E-2</v>
      </c>
    </row>
    <row r="45" spans="5:7" x14ac:dyDescent="0.25">
      <c r="E45" s="3" vm="80">
        <f ca="1"/>
        <v>40781</v>
      </c>
      <c r="F45" vm="81">
        <f ca="1"/>
        <v>117.97</v>
      </c>
      <c r="G45" s="2">
        <f t="shared" ca="1" si="0"/>
        <v>1.4533883728930164E-2</v>
      </c>
    </row>
    <row r="46" spans="5:7" x14ac:dyDescent="0.25">
      <c r="E46" s="3" vm="82">
        <f ca="1"/>
        <v>40784</v>
      </c>
      <c r="F46" vm="83">
        <f ca="1"/>
        <v>121.36</v>
      </c>
      <c r="G46" s="2">
        <f t="shared" ca="1" si="0"/>
        <v>2.8736119352377631E-2</v>
      </c>
    </row>
    <row r="47" spans="5:7" x14ac:dyDescent="0.25">
      <c r="E47" s="3" vm="84">
        <f ca="1"/>
        <v>40785</v>
      </c>
      <c r="F47" vm="85">
        <f ca="1"/>
        <v>121.68</v>
      </c>
      <c r="G47" s="2">
        <f t="shared" ca="1" si="0"/>
        <v>2.636783124588149E-3</v>
      </c>
    </row>
    <row r="48" spans="5:7" x14ac:dyDescent="0.25">
      <c r="E48" s="3" vm="86">
        <f ca="1"/>
        <v>40786</v>
      </c>
      <c r="F48" vm="87">
        <f ca="1"/>
        <v>122.22</v>
      </c>
      <c r="G48" s="2">
        <f t="shared" ca="1" si="0"/>
        <v>4.4378698224851743E-3</v>
      </c>
    </row>
    <row r="49" spans="5:7" x14ac:dyDescent="0.25">
      <c r="E49" s="3" vm="88">
        <f ca="1"/>
        <v>40787</v>
      </c>
      <c r="F49" vm="89">
        <f ca="1"/>
        <v>120.94</v>
      </c>
      <c r="G49" s="2">
        <f t="shared" ca="1" si="0"/>
        <v>-1.0472917689412498E-2</v>
      </c>
    </row>
    <row r="50" spans="5:7" x14ac:dyDescent="0.25">
      <c r="E50" s="3" vm="90">
        <f ca="1"/>
        <v>40788</v>
      </c>
      <c r="F50" vm="91">
        <f ca="1"/>
        <v>117.85</v>
      </c>
      <c r="G50" s="2">
        <f t="shared" ca="1" si="0"/>
        <v>-2.5549859434430333E-2</v>
      </c>
    </row>
    <row r="51" spans="5:7" x14ac:dyDescent="0.25">
      <c r="E51" s="3" vm="92">
        <f ca="1"/>
        <v>40792</v>
      </c>
      <c r="F51" vm="93">
        <f ca="1"/>
        <v>116.99</v>
      </c>
      <c r="G51" s="2">
        <f t="shared" ca="1" si="0"/>
        <v>-7.297411964361511E-3</v>
      </c>
    </row>
    <row r="52" spans="5:7" x14ac:dyDescent="0.25">
      <c r="E52" s="3" vm="94">
        <f ca="1"/>
        <v>40793</v>
      </c>
      <c r="F52" vm="95">
        <f ca="1"/>
        <v>120.29</v>
      </c>
      <c r="G52" s="2">
        <f t="shared" ca="1" si="0"/>
        <v>2.8207539105906676E-2</v>
      </c>
    </row>
    <row r="53" spans="5:7" x14ac:dyDescent="0.25">
      <c r="E53" s="3" vm="96">
        <f ca="1"/>
        <v>40794</v>
      </c>
      <c r="F53" vm="97">
        <f ca="1"/>
        <v>119.04</v>
      </c>
      <c r="G53" s="2">
        <f t="shared" ca="1" si="0"/>
        <v>-1.0391553745116022E-2</v>
      </c>
    </row>
    <row r="54" spans="5:7" x14ac:dyDescent="0.25">
      <c r="E54" s="3" vm="98">
        <f ca="1"/>
        <v>40795</v>
      </c>
      <c r="F54" vm="99">
        <f ca="1"/>
        <v>115.92</v>
      </c>
      <c r="G54" s="2">
        <f t="shared" ca="1" si="0"/>
        <v>-2.6209677419354871E-2</v>
      </c>
    </row>
    <row r="55" spans="5:7" x14ac:dyDescent="0.25">
      <c r="E55" s="3" vm="100">
        <f ca="1"/>
        <v>40798</v>
      </c>
      <c r="F55" vm="101">
        <f ca="1"/>
        <v>116.67</v>
      </c>
      <c r="G55" s="2">
        <f t="shared" ca="1" si="0"/>
        <v>6.4699792960662972E-3</v>
      </c>
    </row>
    <row r="56" spans="5:7" x14ac:dyDescent="0.25">
      <c r="E56" s="3" vm="102">
        <f ca="1"/>
        <v>40799</v>
      </c>
      <c r="F56" vm="103">
        <f ca="1"/>
        <v>117.74</v>
      </c>
      <c r="G56" s="2">
        <f t="shared" ca="1" si="0"/>
        <v>9.1711665380989071E-3</v>
      </c>
    </row>
    <row r="57" spans="5:7" x14ac:dyDescent="0.25">
      <c r="E57" s="3" vm="104">
        <f ca="1"/>
        <v>40800</v>
      </c>
      <c r="F57" vm="105">
        <f ca="1"/>
        <v>119.37</v>
      </c>
      <c r="G57" s="2">
        <f t="shared" ca="1" si="0"/>
        <v>1.3844063190080025E-2</v>
      </c>
    </row>
    <row r="58" spans="5:7" x14ac:dyDescent="0.25">
      <c r="E58" s="3" vm="106">
        <f ca="1"/>
        <v>40801</v>
      </c>
      <c r="F58" vm="107">
        <f ca="1"/>
        <v>121.43</v>
      </c>
      <c r="G58" s="2">
        <f t="shared" ca="1" si="0"/>
        <v>1.7257267320097247E-2</v>
      </c>
    </row>
    <row r="59" spans="5:7" x14ac:dyDescent="0.25">
      <c r="E59" s="3" vm="108">
        <f ca="1"/>
        <v>40802</v>
      </c>
      <c r="F59" vm="109">
        <f ca="1"/>
        <v>121.521</v>
      </c>
      <c r="G59" s="2">
        <f t="shared" ca="1" si="0"/>
        <v>7.4940294820047271E-4</v>
      </c>
    </row>
    <row r="60" spans="5:7" x14ac:dyDescent="0.25">
      <c r="E60" s="3" vm="110">
        <f ca="1"/>
        <v>40805</v>
      </c>
      <c r="F60" vm="111">
        <f ca="1"/>
        <v>120.31</v>
      </c>
      <c r="G60" s="2">
        <f t="shared" ca="1" si="0"/>
        <v>-9.9653557821282046E-3</v>
      </c>
    </row>
    <row r="61" spans="5:7" x14ac:dyDescent="0.25">
      <c r="E61" s="3" vm="112">
        <f ca="1"/>
        <v>40806</v>
      </c>
      <c r="F61" vm="113">
        <f ca="1"/>
        <v>120.17</v>
      </c>
      <c r="G61" s="2">
        <f t="shared" ca="1" si="0"/>
        <v>-1.1636605435957348E-3</v>
      </c>
    </row>
    <row r="62" spans="5:7" x14ac:dyDescent="0.25">
      <c r="E62" s="3" vm="114">
        <f ca="1"/>
        <v>40807</v>
      </c>
      <c r="F62" vm="115">
        <f ca="1"/>
        <v>116.63</v>
      </c>
      <c r="G62" s="2">
        <f t="shared" ca="1" si="0"/>
        <v>-2.945826745443958E-2</v>
      </c>
    </row>
    <row r="63" spans="5:7" x14ac:dyDescent="0.25">
      <c r="E63" s="3" vm="116">
        <f ca="1"/>
        <v>40808</v>
      </c>
      <c r="F63" vm="117">
        <f ca="1"/>
        <v>112.86</v>
      </c>
      <c r="G63" s="2">
        <f t="shared" ca="1" si="0"/>
        <v>-3.2324444825516552E-2</v>
      </c>
    </row>
    <row r="64" spans="5:7" x14ac:dyDescent="0.25">
      <c r="E64" s="3" vm="118">
        <f ca="1"/>
        <v>40809</v>
      </c>
      <c r="F64" vm="119">
        <f ca="1"/>
        <v>113.54</v>
      </c>
      <c r="G64" s="2">
        <f t="shared" ca="1" si="0"/>
        <v>6.0251639199009333E-3</v>
      </c>
    </row>
    <row r="65" spans="5:7" x14ac:dyDescent="0.25">
      <c r="E65" s="3" vm="120">
        <f ca="1"/>
        <v>40812</v>
      </c>
      <c r="F65" vm="121">
        <f ca="1"/>
        <v>116.24</v>
      </c>
      <c r="G65" s="2">
        <f t="shared" ca="1" si="0"/>
        <v>2.3780165580412183E-2</v>
      </c>
    </row>
    <row r="66" spans="5:7" x14ac:dyDescent="0.25">
      <c r="E66" s="3" vm="122">
        <f ca="1"/>
        <v>40813</v>
      </c>
      <c r="F66" vm="123">
        <f ca="1"/>
        <v>117.54</v>
      </c>
      <c r="G66" s="2">
        <f t="shared" ca="1" si="0"/>
        <v>1.1183757742601719E-2</v>
      </c>
    </row>
    <row r="67" spans="5:7" x14ac:dyDescent="0.25">
      <c r="E67" s="3" vm="124">
        <f ca="1"/>
        <v>40814</v>
      </c>
      <c r="F67" vm="125">
        <f ca="1"/>
        <v>115.145</v>
      </c>
      <c r="G67" s="2">
        <f t="shared" ca="1" si="0"/>
        <v>-2.0376042198400612E-2</v>
      </c>
    </row>
    <row r="68" spans="5:7" x14ac:dyDescent="0.25">
      <c r="E68" s="3" vm="126">
        <f ca="1"/>
        <v>40815</v>
      </c>
      <c r="F68" vm="127">
        <f ca="1"/>
        <v>116.05</v>
      </c>
      <c r="G68" s="2">
        <f t="shared" ca="1" si="0"/>
        <v>7.8596552173346712E-3</v>
      </c>
    </row>
    <row r="69" spans="5:7" x14ac:dyDescent="0.25">
      <c r="E69" s="3" vm="128">
        <f ca="1"/>
        <v>40816</v>
      </c>
      <c r="F69" vm="129">
        <f ca="1"/>
        <v>113.15</v>
      </c>
      <c r="G69" s="2">
        <f t="shared" ca="1" si="0"/>
        <v>-2.498922878069787E-2</v>
      </c>
    </row>
    <row r="70" spans="5:7" x14ac:dyDescent="0.25">
      <c r="E70" s="3" vm="130">
        <f ca="1"/>
        <v>40819</v>
      </c>
      <c r="F70" vm="131">
        <f ca="1"/>
        <v>109.93</v>
      </c>
      <c r="G70" s="2">
        <f t="shared" ca="1" si="0"/>
        <v>-2.8457799381352178E-2</v>
      </c>
    </row>
    <row r="71" spans="5:7" x14ac:dyDescent="0.25">
      <c r="E71" s="3" vm="132">
        <f ca="1"/>
        <v>40820</v>
      </c>
      <c r="F71" vm="133">
        <f ca="1"/>
        <v>112.34</v>
      </c>
      <c r="G71" s="2">
        <f t="shared" ca="1" si="0"/>
        <v>2.192304193577721E-2</v>
      </c>
    </row>
    <row r="72" spans="5:7" x14ac:dyDescent="0.25">
      <c r="E72" s="3" vm="134">
        <f ca="1"/>
        <v>40821</v>
      </c>
      <c r="F72" vm="135">
        <f ca="1"/>
        <v>114.42</v>
      </c>
      <c r="G72" s="2">
        <f t="shared" ref="G72:G91" ca="1" si="1">F72/F71-1</f>
        <v>1.8515221648566893E-2</v>
      </c>
    </row>
    <row r="73" spans="5:7" x14ac:dyDescent="0.25">
      <c r="E73" s="3" vm="136">
        <f ca="1"/>
        <v>40822</v>
      </c>
      <c r="F73" vm="137">
        <f ca="1"/>
        <v>116.49</v>
      </c>
      <c r="G73" s="2">
        <f t="shared" ca="1" si="1"/>
        <v>1.8091242789721962E-2</v>
      </c>
    </row>
    <row r="74" spans="5:7" x14ac:dyDescent="0.25">
      <c r="E74" s="3" vm="138">
        <f ca="1"/>
        <v>40823</v>
      </c>
      <c r="F74" vm="139">
        <f ca="1"/>
        <v>115.71</v>
      </c>
      <c r="G74" s="2">
        <f t="shared" ca="1" si="1"/>
        <v>-6.6958537213495095E-3</v>
      </c>
    </row>
    <row r="75" spans="5:7" x14ac:dyDescent="0.25">
      <c r="E75" s="3" vm="140">
        <f ca="1"/>
        <v>40826</v>
      </c>
      <c r="F75" vm="141">
        <f ca="1"/>
        <v>119.58</v>
      </c>
      <c r="G75" s="2">
        <f t="shared" ca="1" si="1"/>
        <v>3.3445683173450869E-2</v>
      </c>
    </row>
    <row r="76" spans="5:7" x14ac:dyDescent="0.25">
      <c r="E76" s="3" vm="142">
        <f ca="1"/>
        <v>40827</v>
      </c>
      <c r="F76" vm="143">
        <f ca="1"/>
        <v>119.7</v>
      </c>
      <c r="G76" s="2">
        <f t="shared" ca="1" si="1"/>
        <v>1.0035122930256435E-3</v>
      </c>
    </row>
    <row r="77" spans="5:7" x14ac:dyDescent="0.25">
      <c r="E77" s="3" vm="144">
        <f ca="1"/>
        <v>40828</v>
      </c>
      <c r="F77" vm="145">
        <f ca="1"/>
        <v>120.75</v>
      </c>
      <c r="G77" s="2">
        <f t="shared" ca="1" si="1"/>
        <v>8.7719298245614308E-3</v>
      </c>
    </row>
    <row r="78" spans="5:7" x14ac:dyDescent="0.25">
      <c r="E78" s="3" vm="146">
        <f ca="1"/>
        <v>40829</v>
      </c>
      <c r="F78" vm="147">
        <f ca="1"/>
        <v>120.51</v>
      </c>
      <c r="G78" s="2">
        <f t="shared" ca="1" si="1"/>
        <v>-1.9875776397515477E-3</v>
      </c>
    </row>
    <row r="79" spans="5:7" x14ac:dyDescent="0.25">
      <c r="E79" s="3" vm="148">
        <f ca="1"/>
        <v>40830</v>
      </c>
      <c r="F79" vm="149">
        <f ca="1"/>
        <v>122.57</v>
      </c>
      <c r="G79" s="2">
        <f t="shared" ca="1" si="1"/>
        <v>1.7094017094017033E-2</v>
      </c>
    </row>
    <row r="80" spans="5:7" x14ac:dyDescent="0.25">
      <c r="E80" s="3" vm="150">
        <f ca="1"/>
        <v>40833</v>
      </c>
      <c r="F80" vm="151">
        <f ca="1"/>
        <v>120.23</v>
      </c>
      <c r="G80" s="2">
        <f t="shared" ca="1" si="1"/>
        <v>-1.909113159827025E-2</v>
      </c>
    </row>
    <row r="81" spans="5:7" x14ac:dyDescent="0.25">
      <c r="E81" s="3" vm="152">
        <f ca="1"/>
        <v>40834</v>
      </c>
      <c r="F81" vm="153">
        <f ca="1"/>
        <v>122.58</v>
      </c>
      <c r="G81" s="2">
        <f t="shared" ca="1" si="1"/>
        <v>1.9545870415037747E-2</v>
      </c>
    </row>
    <row r="82" spans="5:7" x14ac:dyDescent="0.25">
      <c r="E82" s="3" vm="154">
        <f ca="1"/>
        <v>40835</v>
      </c>
      <c r="F82" vm="155">
        <f ca="1"/>
        <v>121.13</v>
      </c>
      <c r="G82" s="2">
        <f t="shared" ca="1" si="1"/>
        <v>-1.182900962636646E-2</v>
      </c>
    </row>
    <row r="83" spans="5:7" x14ac:dyDescent="0.25">
      <c r="E83" s="3" vm="156">
        <f ca="1"/>
        <v>40836</v>
      </c>
      <c r="F83" vm="157">
        <f ca="1"/>
        <v>121.66</v>
      </c>
      <c r="G83" s="2">
        <f t="shared" ca="1" si="1"/>
        <v>4.3754643771154456E-3</v>
      </c>
    </row>
    <row r="84" spans="5:7" x14ac:dyDescent="0.25">
      <c r="E84" s="3" vm="158">
        <f ca="1"/>
        <v>40837</v>
      </c>
      <c r="F84" vm="159">
        <f ca="1"/>
        <v>123.97</v>
      </c>
      <c r="G84" s="2">
        <f t="shared" ca="1" si="1"/>
        <v>1.8987341772152E-2</v>
      </c>
    </row>
    <row r="85" spans="5:7" x14ac:dyDescent="0.25">
      <c r="E85" s="3" vm="160">
        <f ca="1"/>
        <v>40840</v>
      </c>
      <c r="F85" vm="45">
        <f ca="1"/>
        <v>125.49</v>
      </c>
      <c r="G85" s="2">
        <f t="shared" ca="1" si="1"/>
        <v>1.2261030894571201E-2</v>
      </c>
    </row>
    <row r="86" spans="5:7" x14ac:dyDescent="0.25">
      <c r="E86" s="3" vm="161">
        <f ca="1"/>
        <v>40841</v>
      </c>
      <c r="F86" vm="162">
        <f ca="1"/>
        <v>123.04900000000001</v>
      </c>
      <c r="G86" s="2">
        <f t="shared" ca="1" si="1"/>
        <v>-1.9451749143357899E-2</v>
      </c>
    </row>
    <row r="87" spans="5:7" x14ac:dyDescent="0.25">
      <c r="E87" s="3" vm="163">
        <f ca="1"/>
        <v>40842</v>
      </c>
      <c r="F87" vm="164">
        <f ca="1"/>
        <v>124.3</v>
      </c>
      <c r="G87" s="2">
        <f t="shared" ca="1" si="1"/>
        <v>1.0166681565880076E-2</v>
      </c>
    </row>
    <row r="88" spans="5:7" x14ac:dyDescent="0.25">
      <c r="E88" s="3" vm="165">
        <f ca="1"/>
        <v>40843</v>
      </c>
      <c r="F88" vm="166">
        <f ca="1"/>
        <v>128.63</v>
      </c>
      <c r="G88" s="2">
        <f t="shared" ca="1" si="1"/>
        <v>3.483507642799677E-2</v>
      </c>
    </row>
    <row r="89" spans="5:7" x14ac:dyDescent="0.25">
      <c r="E89" s="3" vm="167">
        <f ca="1"/>
        <v>40844</v>
      </c>
      <c r="F89" vm="168">
        <f ca="1"/>
        <v>128.6</v>
      </c>
      <c r="G89" s="2">
        <f t="shared" ca="1" si="1"/>
        <v>-2.332270854388252E-4</v>
      </c>
    </row>
    <row r="90" spans="5:7" x14ac:dyDescent="0.25">
      <c r="E90" s="3" vm="169">
        <f ca="1"/>
        <v>40847</v>
      </c>
      <c r="F90" vm="170">
        <f ca="1"/>
        <v>125.5</v>
      </c>
      <c r="G90" s="2">
        <f t="shared" ca="1" si="1"/>
        <v>-2.4105754276827374E-2</v>
      </c>
    </row>
    <row r="91" spans="5:7" x14ac:dyDescent="0.25">
      <c r="E91" s="3" vm="171">
        <f ca="1"/>
        <v>40848</v>
      </c>
      <c r="F91" vm="172">
        <f ca="1"/>
        <v>122.002</v>
      </c>
      <c r="G91" s="2">
        <f t="shared" ca="1" si="1"/>
        <v>-2.7872509960159442E-2</v>
      </c>
    </row>
    <row r="92" spans="5:7" x14ac:dyDescent="0.25">
      <c r="G92" s="2"/>
    </row>
    <row r="93" spans="5:7" x14ac:dyDescent="0.25">
      <c r="G93" s="2"/>
    </row>
    <row r="94" spans="5:7" x14ac:dyDescent="0.25">
      <c r="G94" s="2"/>
    </row>
    <row r="95" spans="5:7" x14ac:dyDescent="0.25">
      <c r="G95" s="2"/>
    </row>
    <row r="96" spans="5:7" x14ac:dyDescent="0.25">
      <c r="G96" s="2"/>
    </row>
    <row r="97" spans="7:7" x14ac:dyDescent="0.25">
      <c r="G97" s="2"/>
    </row>
    <row r="98" spans="7:7" x14ac:dyDescent="0.25">
      <c r="G98" s="2"/>
    </row>
    <row r="99" spans="7:7" x14ac:dyDescent="0.25">
      <c r="G99" s="2"/>
    </row>
    <row r="100" spans="7:7" x14ac:dyDescent="0.25">
      <c r="G100" s="2"/>
    </row>
    <row r="101" spans="7:7" x14ac:dyDescent="0.25">
      <c r="G101" s="2"/>
    </row>
    <row r="102" spans="7:7" x14ac:dyDescent="0.25">
      <c r="G102" s="2"/>
    </row>
    <row r="103" spans="7:7" x14ac:dyDescent="0.25">
      <c r="G103" s="2"/>
    </row>
    <row r="104" spans="7:7" x14ac:dyDescent="0.25">
      <c r="G104" s="2"/>
    </row>
    <row r="105" spans="7:7" x14ac:dyDescent="0.25">
      <c r="G105" s="2"/>
    </row>
    <row r="106" spans="7:7" x14ac:dyDescent="0.25">
      <c r="G106" s="2"/>
    </row>
    <row r="107" spans="7:7" x14ac:dyDescent="0.25">
      <c r="G107" s="2"/>
    </row>
    <row r="108" spans="7:7" x14ac:dyDescent="0.25">
      <c r="G108" s="2"/>
    </row>
    <row r="109" spans="7:7" x14ac:dyDescent="0.25">
      <c r="G109" s="2"/>
    </row>
    <row r="110" spans="7:7" x14ac:dyDescent="0.25">
      <c r="G110" s="2"/>
    </row>
    <row r="111" spans="7:7" x14ac:dyDescent="0.25">
      <c r="G111" s="2"/>
    </row>
    <row r="112" spans="7:7" x14ac:dyDescent="0.25">
      <c r="G112" s="2"/>
    </row>
    <row r="113" spans="7:7" x14ac:dyDescent="0.25">
      <c r="G113" s="2"/>
    </row>
    <row r="114" spans="7:7" x14ac:dyDescent="0.25">
      <c r="G114" s="2"/>
    </row>
    <row r="115" spans="7:7" x14ac:dyDescent="0.25">
      <c r="G115" s="2"/>
    </row>
    <row r="116" spans="7:7" x14ac:dyDescent="0.25">
      <c r="G116" s="2"/>
    </row>
    <row r="117" spans="7:7" x14ac:dyDescent="0.25">
      <c r="G117" s="2"/>
    </row>
    <row r="118" spans="7:7" x14ac:dyDescent="0.25">
      <c r="G118" s="2"/>
    </row>
    <row r="119" spans="7:7" x14ac:dyDescent="0.25">
      <c r="G119" s="2"/>
    </row>
    <row r="120" spans="7:7" x14ac:dyDescent="0.25">
      <c r="G120" s="2"/>
    </row>
    <row r="121" spans="7:7" x14ac:dyDescent="0.25">
      <c r="G121" s="2"/>
    </row>
    <row r="122" spans="7:7" x14ac:dyDescent="0.25">
      <c r="G122" s="2"/>
    </row>
    <row r="123" spans="7:7" x14ac:dyDescent="0.25">
      <c r="G123" s="2"/>
    </row>
    <row r="124" spans="7:7" x14ac:dyDescent="0.25">
      <c r="G124" s="2"/>
    </row>
    <row r="125" spans="7:7" x14ac:dyDescent="0.25">
      <c r="G125" s="2"/>
    </row>
    <row r="126" spans="7:7" x14ac:dyDescent="0.25">
      <c r="G126" s="2"/>
    </row>
    <row r="127" spans="7:7" x14ac:dyDescent="0.25">
      <c r="G127" s="2"/>
    </row>
    <row r="128" spans="7:7" x14ac:dyDescent="0.25">
      <c r="G128" s="2"/>
    </row>
    <row r="129" spans="7:7" x14ac:dyDescent="0.25">
      <c r="G129" s="2"/>
    </row>
    <row r="130" spans="7:7" x14ac:dyDescent="0.25">
      <c r="G130" s="2"/>
    </row>
    <row r="131" spans="7:7" x14ac:dyDescent="0.25">
      <c r="G131" s="2"/>
    </row>
    <row r="132" spans="7:7" x14ac:dyDescent="0.25">
      <c r="G132" s="2"/>
    </row>
  </sheetData>
  <phoneticPr fontId="2" type="noConversion"/>
  <conditionalFormatting sqref="G7:G9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0929E-57B6-4379-AB63-ACF12F69DEC6}">
  <dimension ref="E4:G132"/>
  <sheetViews>
    <sheetView topLeftCell="A79" workbookViewId="0">
      <selection activeCell="E4" sqref="E4"/>
    </sheetView>
  </sheetViews>
  <sheetFormatPr defaultRowHeight="16.5" x14ac:dyDescent="0.25"/>
  <cols>
    <col min="7" max="7" width="10.5" bestFit="1" customWidth="1"/>
  </cols>
  <sheetData>
    <row r="4" spans="5:7" x14ac:dyDescent="0.25">
      <c r="E4" t="e" vm="173">
        <v>#VALUE!</v>
      </c>
      <c r="F4" s="1">
        <v>40725</v>
      </c>
      <c r="G4" s="1">
        <v>40848</v>
      </c>
    </row>
    <row r="6" spans="5:7" x14ac:dyDescent="0.25">
      <c r="E6" s="3" cm="1" vm="2">
        <f t="array" aca="1" ref="E6:F91" ca="1">_xlfn.STOCKHISTORY(E4,F4,G4,0,0 )</f>
        <v>40725</v>
      </c>
      <c r="F6" vm="174">
        <f ca="1"/>
        <v>93.63</v>
      </c>
    </row>
    <row r="7" spans="5:7" x14ac:dyDescent="0.25">
      <c r="E7" s="3" vm="4">
        <f ca="1"/>
        <v>40729</v>
      </c>
      <c r="F7" vm="175">
        <f ca="1"/>
        <v>93.84</v>
      </c>
      <c r="G7" s="2">
        <f ca="1">F7/F6-1</f>
        <v>2.242870874719749E-3</v>
      </c>
    </row>
    <row r="8" spans="5:7" x14ac:dyDescent="0.25">
      <c r="E8" s="3" vm="6">
        <f ca="1"/>
        <v>40730</v>
      </c>
      <c r="F8" vm="176">
        <f ca="1"/>
        <v>94.32</v>
      </c>
      <c r="G8" s="2">
        <f t="shared" ref="G8:G71" ca="1" si="0">F8/F7-1</f>
        <v>5.1150895140663621E-3</v>
      </c>
    </row>
    <row r="9" spans="5:7" x14ac:dyDescent="0.25">
      <c r="E9" s="3" vm="8">
        <f ca="1"/>
        <v>40731</v>
      </c>
      <c r="F9" vm="177">
        <f ca="1"/>
        <v>94.04</v>
      </c>
      <c r="G9" s="2">
        <f t="shared" ca="1" si="0"/>
        <v>-2.9686174724341541E-3</v>
      </c>
    </row>
    <row r="10" spans="5:7" x14ac:dyDescent="0.25">
      <c r="E10" s="3" vm="10">
        <f ca="1"/>
        <v>40732</v>
      </c>
      <c r="F10" vm="178">
        <f ca="1"/>
        <v>95.37</v>
      </c>
      <c r="G10" s="2">
        <f t="shared" ca="1" si="0"/>
        <v>1.41429179072734E-2</v>
      </c>
    </row>
    <row r="11" spans="5:7" x14ac:dyDescent="0.25">
      <c r="E11" s="3" vm="12">
        <f ca="1"/>
        <v>40735</v>
      </c>
      <c r="F11" vm="179">
        <f ca="1"/>
        <v>96.8</v>
      </c>
      <c r="G11" s="2">
        <f t="shared" ca="1" si="0"/>
        <v>1.4994232987312506E-2</v>
      </c>
    </row>
    <row r="12" spans="5:7" x14ac:dyDescent="0.25">
      <c r="E12" s="3" vm="14">
        <f ca="1"/>
        <v>40736</v>
      </c>
      <c r="F12" vm="180">
        <f ca="1"/>
        <v>97.13</v>
      </c>
      <c r="G12" s="2">
        <f t="shared" ca="1" si="0"/>
        <v>3.4090909090909172E-3</v>
      </c>
    </row>
    <row r="13" spans="5:7" x14ac:dyDescent="0.25">
      <c r="E13" s="3" vm="16">
        <f ca="1"/>
        <v>40737</v>
      </c>
      <c r="F13" vm="181">
        <f ca="1"/>
        <v>97.4</v>
      </c>
      <c r="G13" s="2">
        <f t="shared" ca="1" si="0"/>
        <v>2.7797796767219385E-3</v>
      </c>
    </row>
    <row r="14" spans="5:7" x14ac:dyDescent="0.25">
      <c r="E14" s="3" vm="18">
        <f ca="1"/>
        <v>40738</v>
      </c>
      <c r="F14" vm="182">
        <f ca="1"/>
        <v>96.01</v>
      </c>
      <c r="G14" s="2">
        <f t="shared" ca="1" si="0"/>
        <v>-1.4271047227926048E-2</v>
      </c>
    </row>
    <row r="15" spans="5:7" x14ac:dyDescent="0.25">
      <c r="E15" s="3" vm="20">
        <f ca="1"/>
        <v>40739</v>
      </c>
      <c r="F15" vm="183">
        <f ca="1"/>
        <v>96.17</v>
      </c>
      <c r="G15" s="2">
        <f t="shared" ca="1" si="0"/>
        <v>1.6664930736380867E-3</v>
      </c>
    </row>
    <row r="16" spans="5:7" x14ac:dyDescent="0.25">
      <c r="E16" s="3" vm="22">
        <f ca="1"/>
        <v>40742</v>
      </c>
      <c r="F16" vm="184">
        <f ca="1"/>
        <v>95.24</v>
      </c>
      <c r="G16" s="2">
        <f t="shared" ca="1" si="0"/>
        <v>-9.6703753769367129E-3</v>
      </c>
    </row>
    <row r="17" spans="5:7" x14ac:dyDescent="0.25">
      <c r="E17" s="3" vm="24">
        <f ca="1"/>
        <v>40743</v>
      </c>
      <c r="F17" vm="185">
        <f ca="1"/>
        <v>97.22</v>
      </c>
      <c r="G17" s="2">
        <f t="shared" ca="1" si="0"/>
        <v>2.0789584208315892E-2</v>
      </c>
    </row>
    <row r="18" spans="5:7" x14ac:dyDescent="0.25">
      <c r="E18" s="3" vm="26">
        <f ca="1"/>
        <v>40744</v>
      </c>
      <c r="F18" vm="186">
        <f ca="1"/>
        <v>96.07</v>
      </c>
      <c r="G18" s="2">
        <f t="shared" ca="1" si="0"/>
        <v>-1.1828841802098422E-2</v>
      </c>
    </row>
    <row r="19" spans="5:7" x14ac:dyDescent="0.25">
      <c r="E19" s="3" vm="28">
        <f ca="1"/>
        <v>40745</v>
      </c>
      <c r="F19" vm="187">
        <f ca="1"/>
        <v>95.33</v>
      </c>
      <c r="G19" s="2">
        <f t="shared" ca="1" si="0"/>
        <v>-7.7027167690225662E-3</v>
      </c>
    </row>
    <row r="20" spans="5:7" x14ac:dyDescent="0.25">
      <c r="E20" s="3" vm="30">
        <f ca="1"/>
        <v>40746</v>
      </c>
      <c r="F20" vm="188">
        <f ca="1"/>
        <v>96.05</v>
      </c>
      <c r="G20" s="2">
        <f t="shared" ca="1" si="0"/>
        <v>7.5527116332738675E-3</v>
      </c>
    </row>
    <row r="21" spans="5:7" x14ac:dyDescent="0.25">
      <c r="E21" s="3" vm="32">
        <f ca="1"/>
        <v>40749</v>
      </c>
      <c r="F21" vm="189">
        <f ca="1"/>
        <v>95</v>
      </c>
      <c r="G21" s="2">
        <f t="shared" ca="1" si="0"/>
        <v>-1.0931806350858886E-2</v>
      </c>
    </row>
    <row r="22" spans="5:7" x14ac:dyDescent="0.25">
      <c r="E22" s="3" vm="34">
        <f ca="1"/>
        <v>40750</v>
      </c>
      <c r="F22" vm="190">
        <f ca="1"/>
        <v>95.65</v>
      </c>
      <c r="G22" s="2">
        <f t="shared" ca="1" si="0"/>
        <v>6.8421052631579826E-3</v>
      </c>
    </row>
    <row r="23" spans="5:7" x14ac:dyDescent="0.25">
      <c r="E23" s="3" vm="36">
        <f ca="1"/>
        <v>40751</v>
      </c>
      <c r="F23" vm="191">
        <f ca="1"/>
        <v>95.66</v>
      </c>
      <c r="G23" s="2">
        <f t="shared" ca="1" si="0"/>
        <v>1.045478306325176E-4</v>
      </c>
    </row>
    <row r="24" spans="5:7" x14ac:dyDescent="0.25">
      <c r="E24" s="3" vm="38">
        <f ca="1"/>
        <v>40752</v>
      </c>
      <c r="F24" vm="192">
        <f ca="1"/>
        <v>96.02</v>
      </c>
      <c r="G24" s="2">
        <f t="shared" ca="1" si="0"/>
        <v>3.7633284549445367E-3</v>
      </c>
    </row>
    <row r="25" spans="5:7" x14ac:dyDescent="0.25">
      <c r="E25" s="3" vm="40">
        <f ca="1"/>
        <v>40753</v>
      </c>
      <c r="F25" vm="193">
        <f ca="1"/>
        <v>97.92</v>
      </c>
      <c r="G25" s="2">
        <f t="shared" ca="1" si="0"/>
        <v>1.9787544261612222E-2</v>
      </c>
    </row>
    <row r="26" spans="5:7" x14ac:dyDescent="0.25">
      <c r="E26" s="3" vm="42">
        <f ca="1"/>
        <v>40756</v>
      </c>
      <c r="F26" vm="194">
        <f ca="1"/>
        <v>98.58</v>
      </c>
      <c r="G26" s="2">
        <f t="shared" ca="1" si="0"/>
        <v>6.7401960784312376E-3</v>
      </c>
    </row>
    <row r="27" spans="5:7" x14ac:dyDescent="0.25">
      <c r="E27" s="3" vm="44">
        <f ca="1"/>
        <v>40757</v>
      </c>
      <c r="F27" vm="195">
        <f ca="1"/>
        <v>101.54</v>
      </c>
      <c r="G27" s="2">
        <f t="shared" ca="1" si="0"/>
        <v>3.0026374518157928E-2</v>
      </c>
    </row>
    <row r="28" spans="5:7" x14ac:dyDescent="0.25">
      <c r="E28" s="3" vm="46">
        <f ca="1"/>
        <v>40758</v>
      </c>
      <c r="F28" vm="196">
        <f ca="1"/>
        <v>101.74</v>
      </c>
      <c r="G28" s="2">
        <f t="shared" ca="1" si="0"/>
        <v>1.9696671262554588E-3</v>
      </c>
    </row>
    <row r="29" spans="5:7" x14ac:dyDescent="0.25">
      <c r="E29" s="3" vm="48">
        <f ca="1"/>
        <v>40759</v>
      </c>
      <c r="F29" vm="197">
        <f ca="1"/>
        <v>105.36</v>
      </c>
      <c r="G29" s="2">
        <f t="shared" ca="1" si="0"/>
        <v>3.5580892471004599E-2</v>
      </c>
    </row>
    <row r="30" spans="5:7" x14ac:dyDescent="0.25">
      <c r="E30" s="3" vm="50">
        <f ca="1"/>
        <v>40760</v>
      </c>
      <c r="F30" vm="198">
        <f ca="1"/>
        <v>102.32</v>
      </c>
      <c r="G30" s="2">
        <f t="shared" ca="1" si="0"/>
        <v>-2.8853454821564206E-2</v>
      </c>
    </row>
    <row r="31" spans="5:7" x14ac:dyDescent="0.25">
      <c r="E31" s="3" vm="52">
        <f ca="1"/>
        <v>40763</v>
      </c>
      <c r="F31" vm="199">
        <f ca="1"/>
        <v>105.55</v>
      </c>
      <c r="G31" s="2">
        <f t="shared" ca="1" si="0"/>
        <v>3.1567630961688797E-2</v>
      </c>
    </row>
    <row r="32" spans="5:7" x14ac:dyDescent="0.25">
      <c r="E32" s="3" vm="54">
        <f ca="1"/>
        <v>40764</v>
      </c>
      <c r="F32" vm="200">
        <f ca="1"/>
        <v>105.87</v>
      </c>
      <c r="G32" s="2">
        <f t="shared" ca="1" si="0"/>
        <v>3.0317385125533391E-3</v>
      </c>
    </row>
    <row r="33" spans="5:7" x14ac:dyDescent="0.25">
      <c r="E33" s="3" vm="56">
        <f ca="1"/>
        <v>40765</v>
      </c>
      <c r="F33" vm="201">
        <f ca="1"/>
        <v>109.02</v>
      </c>
      <c r="G33" s="2">
        <f t="shared" ca="1" si="0"/>
        <v>2.9753471238310958E-2</v>
      </c>
    </row>
    <row r="34" spans="5:7" x14ac:dyDescent="0.25">
      <c r="E34" s="3" vm="58">
        <f ca="1"/>
        <v>40766</v>
      </c>
      <c r="F34" vm="202">
        <f ca="1"/>
        <v>103.52</v>
      </c>
      <c r="G34" s="2">
        <f t="shared" ca="1" si="0"/>
        <v>-5.0449458814896375E-2</v>
      </c>
    </row>
    <row r="35" spans="5:7" x14ac:dyDescent="0.25">
      <c r="E35" s="3" vm="60">
        <f ca="1"/>
        <v>40767</v>
      </c>
      <c r="F35" vm="203">
        <f ca="1"/>
        <v>105.57</v>
      </c>
      <c r="G35" s="2">
        <f t="shared" ca="1" si="0"/>
        <v>1.980293663060273E-2</v>
      </c>
    </row>
    <row r="36" spans="5:7" x14ac:dyDescent="0.25">
      <c r="E36" s="3" vm="62">
        <f ca="1"/>
        <v>40770</v>
      </c>
      <c r="F36" vm="204">
        <f ca="1"/>
        <v>104.5</v>
      </c>
      <c r="G36" s="2">
        <f t="shared" ca="1" si="0"/>
        <v>-1.0135455148242767E-2</v>
      </c>
    </row>
    <row r="37" spans="5:7" x14ac:dyDescent="0.25">
      <c r="E37" s="3" vm="64">
        <f ca="1"/>
        <v>40771</v>
      </c>
      <c r="F37" vm="205">
        <f ca="1"/>
        <v>106.23</v>
      </c>
      <c r="G37" s="2">
        <f t="shared" ca="1" si="0"/>
        <v>1.65550239234451E-2</v>
      </c>
    </row>
    <row r="38" spans="5:7" x14ac:dyDescent="0.25">
      <c r="E38" s="3" vm="66">
        <f ca="1"/>
        <v>40772</v>
      </c>
      <c r="F38" vm="206">
        <f ca="1"/>
        <v>108.09</v>
      </c>
      <c r="G38" s="2">
        <f t="shared" ca="1" si="0"/>
        <v>1.7509178198249042E-2</v>
      </c>
    </row>
    <row r="39" spans="5:7" x14ac:dyDescent="0.25">
      <c r="E39" s="3" vm="68">
        <f ca="1"/>
        <v>40773</v>
      </c>
      <c r="F39" vm="207">
        <f ca="1"/>
        <v>110.31</v>
      </c>
      <c r="G39" s="2">
        <f t="shared" ca="1" si="0"/>
        <v>2.0538440188731633E-2</v>
      </c>
    </row>
    <row r="40" spans="5:7" x14ac:dyDescent="0.25">
      <c r="E40" s="3" vm="70">
        <f ca="1"/>
        <v>40774</v>
      </c>
      <c r="F40" vm="208">
        <f ca="1"/>
        <v>111.2</v>
      </c>
      <c r="G40" s="2">
        <f t="shared" ca="1" si="0"/>
        <v>8.0681715166348589E-3</v>
      </c>
    </row>
    <row r="41" spans="5:7" x14ac:dyDescent="0.25">
      <c r="E41" s="3" vm="72">
        <f ca="1"/>
        <v>40777</v>
      </c>
      <c r="F41" vm="209">
        <f ca="1"/>
        <v>110.92</v>
      </c>
      <c r="G41" s="2">
        <f t="shared" ca="1" si="0"/>
        <v>-2.5179856115108423E-3</v>
      </c>
    </row>
    <row r="42" spans="5:7" x14ac:dyDescent="0.25">
      <c r="E42" s="3" vm="74">
        <f ca="1"/>
        <v>40778</v>
      </c>
      <c r="F42" vm="210">
        <f ca="1"/>
        <v>109.39</v>
      </c>
      <c r="G42" s="2">
        <f t="shared" ca="1" si="0"/>
        <v>-1.3793725207356666E-2</v>
      </c>
    </row>
    <row r="43" spans="5:7" x14ac:dyDescent="0.25">
      <c r="E43" s="3" vm="76">
        <f ca="1"/>
        <v>40779</v>
      </c>
      <c r="F43" vm="211">
        <f ca="1"/>
        <v>106.28</v>
      </c>
      <c r="G43" s="2">
        <f t="shared" ca="1" si="0"/>
        <v>-2.8430386689825338E-2</v>
      </c>
    </row>
    <row r="44" spans="5:7" x14ac:dyDescent="0.25">
      <c r="E44" s="3" vm="78">
        <f ca="1"/>
        <v>40780</v>
      </c>
      <c r="F44" vm="212">
        <f ca="1"/>
        <v>107.43</v>
      </c>
      <c r="G44" s="2">
        <f t="shared" ca="1" si="0"/>
        <v>1.0820474219044085E-2</v>
      </c>
    </row>
    <row r="45" spans="5:7" x14ac:dyDescent="0.25">
      <c r="E45" s="3" vm="80">
        <f ca="1"/>
        <v>40781</v>
      </c>
      <c r="F45" vm="213">
        <f ca="1"/>
        <v>108.49</v>
      </c>
      <c r="G45" s="2">
        <f t="shared" ca="1" si="0"/>
        <v>9.8668900679510507E-3</v>
      </c>
    </row>
    <row r="46" spans="5:7" x14ac:dyDescent="0.25">
      <c r="E46" s="3" vm="82">
        <f ca="1"/>
        <v>40784</v>
      </c>
      <c r="F46" vm="214">
        <f ca="1"/>
        <v>106.99</v>
      </c>
      <c r="G46" s="2">
        <f t="shared" ca="1" si="0"/>
        <v>-1.3826159093003998E-2</v>
      </c>
    </row>
    <row r="47" spans="5:7" x14ac:dyDescent="0.25">
      <c r="E47" s="3" vm="84">
        <f ca="1"/>
        <v>40785</v>
      </c>
      <c r="F47" vm="215">
        <f ca="1"/>
        <v>108.71</v>
      </c>
      <c r="G47" s="2">
        <f t="shared" ca="1" si="0"/>
        <v>1.6076268810169214E-2</v>
      </c>
    </row>
    <row r="48" spans="5:7" x14ac:dyDescent="0.25">
      <c r="E48" s="3" vm="86">
        <f ca="1"/>
        <v>40786</v>
      </c>
      <c r="F48" vm="216">
        <f ca="1"/>
        <v>107.03</v>
      </c>
      <c r="G48" s="2">
        <f t="shared" ca="1" si="0"/>
        <v>-1.5453960077269735E-2</v>
      </c>
    </row>
    <row r="49" spans="5:7" x14ac:dyDescent="0.25">
      <c r="E49" s="3" vm="88">
        <f ca="1"/>
        <v>40787</v>
      </c>
      <c r="F49" vm="217">
        <f ca="1"/>
        <v>108.97</v>
      </c>
      <c r="G49" s="2">
        <f t="shared" ca="1" si="0"/>
        <v>1.8125759132953334E-2</v>
      </c>
    </row>
    <row r="50" spans="5:7" x14ac:dyDescent="0.25">
      <c r="E50" s="3" vm="90">
        <f ca="1"/>
        <v>40788</v>
      </c>
      <c r="F50" vm="218">
        <f ca="1"/>
        <v>112.51</v>
      </c>
      <c r="G50" s="2">
        <f t="shared" ca="1" si="0"/>
        <v>3.2486005322565958E-2</v>
      </c>
    </row>
    <row r="51" spans="5:7" x14ac:dyDescent="0.25">
      <c r="E51" s="3" vm="92">
        <f ca="1"/>
        <v>40792</v>
      </c>
      <c r="F51" vm="219">
        <f ca="1"/>
        <v>113.68</v>
      </c>
      <c r="G51" s="2">
        <f t="shared" ca="1" si="0"/>
        <v>1.0399075637721023E-2</v>
      </c>
    </row>
    <row r="52" spans="5:7" x14ac:dyDescent="0.25">
      <c r="E52" s="3" vm="94">
        <f ca="1"/>
        <v>40793</v>
      </c>
      <c r="F52" vm="220">
        <f ca="1"/>
        <v>111.51</v>
      </c>
      <c r="G52" s="2">
        <f t="shared" ca="1" si="0"/>
        <v>-1.9088669950738879E-2</v>
      </c>
    </row>
    <row r="53" spans="5:7" x14ac:dyDescent="0.25">
      <c r="E53" s="3" vm="96">
        <f ca="1"/>
        <v>40794</v>
      </c>
      <c r="F53" vm="218">
        <f ca="1"/>
        <v>112.51</v>
      </c>
      <c r="G53" s="2">
        <f t="shared" ca="1" si="0"/>
        <v>8.9678055779751631E-3</v>
      </c>
    </row>
    <row r="54" spans="5:7" x14ac:dyDescent="0.25">
      <c r="E54" s="3" vm="98">
        <f ca="1"/>
        <v>40795</v>
      </c>
      <c r="F54" vm="221">
        <f ca="1"/>
        <v>113.71</v>
      </c>
      <c r="G54" s="2">
        <f t="shared" ca="1" si="0"/>
        <v>1.0665718602790752E-2</v>
      </c>
    </row>
    <row r="55" spans="5:7" x14ac:dyDescent="0.25">
      <c r="E55" s="3" vm="100">
        <f ca="1"/>
        <v>40798</v>
      </c>
      <c r="F55" vm="222">
        <f ca="1"/>
        <v>113.83</v>
      </c>
      <c r="G55" s="2">
        <f t="shared" ca="1" si="0"/>
        <v>1.0553161551314361E-3</v>
      </c>
    </row>
    <row r="56" spans="5:7" x14ac:dyDescent="0.25">
      <c r="E56" s="3" vm="102">
        <f ca="1"/>
        <v>40799</v>
      </c>
      <c r="F56" vm="223">
        <f ca="1"/>
        <v>112.21</v>
      </c>
      <c r="G56" s="2">
        <f t="shared" ca="1" si="0"/>
        <v>-1.4231749099534396E-2</v>
      </c>
    </row>
    <row r="57" spans="5:7" x14ac:dyDescent="0.25">
      <c r="E57" s="3" vm="104">
        <f ca="1"/>
        <v>40800</v>
      </c>
      <c r="F57" vm="224">
        <f ca="1"/>
        <v>113.16</v>
      </c>
      <c r="G57" s="2">
        <f t="shared" ca="1" si="0"/>
        <v>8.4662686035112955E-3</v>
      </c>
    </row>
    <row r="58" spans="5:7" x14ac:dyDescent="0.25">
      <c r="E58" s="3" vm="106">
        <f ca="1"/>
        <v>40801</v>
      </c>
      <c r="F58" vm="225">
        <f ca="1"/>
        <v>111.43</v>
      </c>
      <c r="G58" s="2">
        <f t="shared" ca="1" si="0"/>
        <v>-1.5288087663485217E-2</v>
      </c>
    </row>
    <row r="59" spans="5:7" x14ac:dyDescent="0.25">
      <c r="E59" s="3" vm="108">
        <f ca="1"/>
        <v>40802</v>
      </c>
      <c r="F59" vm="226">
        <f ca="1"/>
        <v>112.24</v>
      </c>
      <c r="G59" s="2">
        <f t="shared" ca="1" si="0"/>
        <v>7.2691375751592346E-3</v>
      </c>
    </row>
    <row r="60" spans="5:7" x14ac:dyDescent="0.25">
      <c r="E60" s="3" vm="110">
        <f ca="1"/>
        <v>40805</v>
      </c>
      <c r="F60" vm="227">
        <f ca="1"/>
        <v>114.38</v>
      </c>
      <c r="G60" s="2">
        <f t="shared" ca="1" si="0"/>
        <v>1.9066286528866661E-2</v>
      </c>
    </row>
    <row r="61" spans="5:7" x14ac:dyDescent="0.25">
      <c r="E61" s="3" vm="112">
        <f ca="1"/>
        <v>40806</v>
      </c>
      <c r="F61" vm="228">
        <f ca="1"/>
        <v>114.86</v>
      </c>
      <c r="G61" s="2">
        <f t="shared" ca="1" si="0"/>
        <v>4.1965378562687228E-3</v>
      </c>
    </row>
    <row r="62" spans="5:7" x14ac:dyDescent="0.25">
      <c r="E62" s="3" vm="114">
        <f ca="1"/>
        <v>40807</v>
      </c>
      <c r="F62" vm="229">
        <f ca="1"/>
        <v>118.66</v>
      </c>
      <c r="G62" s="2">
        <f t="shared" ca="1" si="0"/>
        <v>3.3083754135469157E-2</v>
      </c>
    </row>
    <row r="63" spans="5:7" x14ac:dyDescent="0.25">
      <c r="E63" s="3" vm="116">
        <f ca="1"/>
        <v>40808</v>
      </c>
      <c r="F63" vm="230">
        <f ca="1"/>
        <v>123.12</v>
      </c>
      <c r="G63" s="2">
        <f t="shared" ca="1" si="0"/>
        <v>3.7586381257374013E-2</v>
      </c>
    </row>
    <row r="64" spans="5:7" x14ac:dyDescent="0.25">
      <c r="E64" s="3" vm="118">
        <f ca="1"/>
        <v>40809</v>
      </c>
      <c r="F64" vm="231">
        <f ca="1"/>
        <v>120.83</v>
      </c>
      <c r="G64" s="2">
        <f t="shared" ca="1" si="0"/>
        <v>-1.8599740090968209E-2</v>
      </c>
    </row>
    <row r="65" spans="5:7" x14ac:dyDescent="0.25">
      <c r="E65" s="3" vm="120">
        <f ca="1"/>
        <v>40812</v>
      </c>
      <c r="F65" vm="232">
        <f ca="1"/>
        <v>118.89</v>
      </c>
      <c r="G65" s="2">
        <f t="shared" ca="1" si="0"/>
        <v>-1.6055615327319361E-2</v>
      </c>
    </row>
    <row r="66" spans="5:7" x14ac:dyDescent="0.25">
      <c r="E66" s="3" vm="122">
        <f ca="1"/>
        <v>40813</v>
      </c>
      <c r="F66" vm="233">
        <f ca="1"/>
        <v>117.07</v>
      </c>
      <c r="G66" s="2">
        <f t="shared" ca="1" si="0"/>
        <v>-1.5308268147026682E-2</v>
      </c>
    </row>
    <row r="67" spans="5:7" x14ac:dyDescent="0.25">
      <c r="E67" s="3" vm="124">
        <f ca="1"/>
        <v>40814</v>
      </c>
      <c r="F67" vm="234">
        <f ca="1"/>
        <v>117.03</v>
      </c>
      <c r="G67" s="2">
        <f t="shared" ca="1" si="0"/>
        <v>-3.4167592038947259E-4</v>
      </c>
    </row>
    <row r="68" spans="5:7" x14ac:dyDescent="0.25">
      <c r="E68" s="3" vm="126">
        <f ca="1"/>
        <v>40815</v>
      </c>
      <c r="F68" vm="235">
        <f ca="1"/>
        <v>117.84</v>
      </c>
      <c r="G68" s="2">
        <f t="shared" ca="1" si="0"/>
        <v>6.9213022301974902E-3</v>
      </c>
    </row>
    <row r="69" spans="5:7" x14ac:dyDescent="0.25">
      <c r="E69" s="3" vm="128">
        <f ca="1"/>
        <v>40816</v>
      </c>
      <c r="F69" vm="236">
        <f ca="1"/>
        <v>120.8</v>
      </c>
      <c r="G69" s="2">
        <f t="shared" ca="1" si="0"/>
        <v>2.5118805159538349E-2</v>
      </c>
    </row>
    <row r="70" spans="5:7" x14ac:dyDescent="0.25">
      <c r="E70" s="3" vm="130">
        <f ca="1"/>
        <v>40819</v>
      </c>
      <c r="F70" vm="237">
        <f ca="1"/>
        <v>123.81</v>
      </c>
      <c r="G70" s="2">
        <f t="shared" ca="1" si="0"/>
        <v>2.4917218543046404E-2</v>
      </c>
    </row>
    <row r="71" spans="5:7" x14ac:dyDescent="0.25">
      <c r="E71" s="3" vm="132">
        <f ca="1"/>
        <v>40820</v>
      </c>
      <c r="F71" vm="238">
        <f ca="1"/>
        <v>122.24</v>
      </c>
      <c r="G71" s="2">
        <f t="shared" ca="1" si="0"/>
        <v>-1.2680720458767558E-2</v>
      </c>
    </row>
    <row r="72" spans="5:7" x14ac:dyDescent="0.25">
      <c r="E72" s="3" vm="134">
        <f ca="1"/>
        <v>40821</v>
      </c>
      <c r="F72" vm="83">
        <f ca="1"/>
        <v>121.36</v>
      </c>
      <c r="G72" s="2">
        <f t="shared" ref="G72:G91" ca="1" si="1">F72/F71-1</f>
        <v>-7.1989528795811664E-3</v>
      </c>
    </row>
    <row r="73" spans="5:7" x14ac:dyDescent="0.25">
      <c r="E73" s="3" vm="136">
        <f ca="1"/>
        <v>40822</v>
      </c>
      <c r="F73" vm="239">
        <f ca="1"/>
        <v>119.12</v>
      </c>
      <c r="G73" s="2">
        <f t="shared" ca="1" si="1"/>
        <v>-1.8457481872115933E-2</v>
      </c>
    </row>
    <row r="74" spans="5:7" x14ac:dyDescent="0.25">
      <c r="E74" s="3" vm="138">
        <f ca="1"/>
        <v>40823</v>
      </c>
      <c r="F74" vm="240">
        <f ca="1"/>
        <v>118.24</v>
      </c>
      <c r="G74" s="2">
        <f t="shared" ca="1" si="1"/>
        <v>-7.3875083948959919E-3</v>
      </c>
    </row>
    <row r="75" spans="5:7" x14ac:dyDescent="0.25">
      <c r="E75" s="3" vm="140">
        <f ca="1"/>
        <v>40826</v>
      </c>
      <c r="F75" vm="241">
        <f ca="1"/>
        <v>116.57</v>
      </c>
      <c r="G75" s="2">
        <f t="shared" ca="1" si="1"/>
        <v>-1.4123815967523656E-2</v>
      </c>
    </row>
    <row r="76" spans="5:7" x14ac:dyDescent="0.25">
      <c r="E76" s="3" vm="142">
        <f ca="1"/>
        <v>40827</v>
      </c>
      <c r="F76" vm="242">
        <f ca="1"/>
        <v>116.18</v>
      </c>
      <c r="G76" s="2">
        <f t="shared" ca="1" si="1"/>
        <v>-3.3456292356522921E-3</v>
      </c>
    </row>
    <row r="77" spans="5:7" x14ac:dyDescent="0.25">
      <c r="E77" s="3" vm="144">
        <f ca="1"/>
        <v>40828</v>
      </c>
      <c r="F77" vm="243">
        <f ca="1"/>
        <v>114.49</v>
      </c>
      <c r="G77" s="2">
        <f t="shared" ca="1" si="1"/>
        <v>-1.4546393527285373E-2</v>
      </c>
    </row>
    <row r="78" spans="5:7" x14ac:dyDescent="0.25">
      <c r="E78" s="3" vm="146">
        <f ca="1"/>
        <v>40829</v>
      </c>
      <c r="F78" vm="244">
        <f ca="1"/>
        <v>115.63</v>
      </c>
      <c r="G78" s="2">
        <f t="shared" ca="1" si="1"/>
        <v>9.9572015023146054E-3</v>
      </c>
    </row>
    <row r="79" spans="5:7" x14ac:dyDescent="0.25">
      <c r="E79" s="3" vm="148">
        <f ca="1"/>
        <v>40830</v>
      </c>
      <c r="F79" vm="245">
        <f ca="1"/>
        <v>113.95</v>
      </c>
      <c r="G79" s="2">
        <f t="shared" ca="1" si="1"/>
        <v>-1.4529101444261783E-2</v>
      </c>
    </row>
    <row r="80" spans="5:7" x14ac:dyDescent="0.25">
      <c r="E80" s="3" vm="150">
        <f ca="1"/>
        <v>40833</v>
      </c>
      <c r="F80" vm="99">
        <f ca="1"/>
        <v>115.92</v>
      </c>
      <c r="G80" s="2">
        <f t="shared" ca="1" si="1"/>
        <v>1.728828433523466E-2</v>
      </c>
    </row>
    <row r="81" spans="5:7" x14ac:dyDescent="0.25">
      <c r="E81" s="3" vm="152">
        <f ca="1"/>
        <v>40834</v>
      </c>
      <c r="F81" vm="246">
        <f ca="1"/>
        <v>115.2</v>
      </c>
      <c r="G81" s="2">
        <f t="shared" ca="1" si="1"/>
        <v>-6.2111801242236142E-3</v>
      </c>
    </row>
    <row r="82" spans="5:7" x14ac:dyDescent="0.25">
      <c r="E82" s="3" vm="154">
        <f ca="1"/>
        <v>40835</v>
      </c>
      <c r="F82" vm="247">
        <f ca="1"/>
        <v>115.16</v>
      </c>
      <c r="G82" s="2">
        <f t="shared" ca="1" si="1"/>
        <v>-3.472222222222765E-4</v>
      </c>
    </row>
    <row r="83" spans="5:7" x14ac:dyDescent="0.25">
      <c r="E83" s="3" vm="156">
        <f ca="1"/>
        <v>40836</v>
      </c>
      <c r="F83" vm="248">
        <f ca="1"/>
        <v>114.34</v>
      </c>
      <c r="G83" s="2">
        <f t="shared" ca="1" si="1"/>
        <v>-7.1205279610975225E-3</v>
      </c>
    </row>
    <row r="84" spans="5:7" x14ac:dyDescent="0.25">
      <c r="E84" s="3" vm="158">
        <f ca="1"/>
        <v>40837</v>
      </c>
      <c r="F84" vm="249">
        <f ca="1"/>
        <v>113.13</v>
      </c>
      <c r="G84" s="2">
        <f t="shared" ca="1" si="1"/>
        <v>-1.0582473325170594E-2</v>
      </c>
    </row>
    <row r="85" spans="5:7" x14ac:dyDescent="0.25">
      <c r="E85" s="3" vm="160">
        <f ca="1"/>
        <v>40840</v>
      </c>
      <c r="F85" vm="250">
        <f ca="1"/>
        <v>113.32</v>
      </c>
      <c r="G85" s="2">
        <f t="shared" ca="1" si="1"/>
        <v>1.6794837797224904E-3</v>
      </c>
    </row>
    <row r="86" spans="5:7" x14ac:dyDescent="0.25">
      <c r="E86" s="3" vm="161">
        <f ca="1"/>
        <v>40841</v>
      </c>
      <c r="F86" vm="251">
        <f ca="1"/>
        <v>116.2</v>
      </c>
      <c r="G86" s="2">
        <f t="shared" ca="1" si="1"/>
        <v>2.5414754677020923E-2</v>
      </c>
    </row>
    <row r="87" spans="5:7" x14ac:dyDescent="0.25">
      <c r="E87" s="3" vm="163">
        <f ca="1"/>
        <v>40842</v>
      </c>
      <c r="F87" vm="252">
        <f ca="1"/>
        <v>114.17</v>
      </c>
      <c r="G87" s="2">
        <f t="shared" ca="1" si="1"/>
        <v>-1.7469879518072329E-2</v>
      </c>
    </row>
    <row r="88" spans="5:7" x14ac:dyDescent="0.25">
      <c r="E88" s="3" vm="165">
        <f ca="1"/>
        <v>40843</v>
      </c>
      <c r="F88" vm="253">
        <f ca="1"/>
        <v>110.3</v>
      </c>
      <c r="G88" s="2">
        <f t="shared" ca="1" si="1"/>
        <v>-3.3896820530787464E-2</v>
      </c>
    </row>
    <row r="89" spans="5:7" x14ac:dyDescent="0.25">
      <c r="E89" s="3" vm="167">
        <f ca="1"/>
        <v>40844</v>
      </c>
      <c r="F89" vm="254">
        <f ca="1"/>
        <v>111.46</v>
      </c>
      <c r="G89" s="2">
        <f t="shared" ca="1" si="1"/>
        <v>1.0516772438803335E-2</v>
      </c>
    </row>
    <row r="90" spans="5:7" x14ac:dyDescent="0.25">
      <c r="E90" s="3" vm="169">
        <f ca="1"/>
        <v>40847</v>
      </c>
      <c r="F90" vm="255">
        <f ca="1"/>
        <v>115.88</v>
      </c>
      <c r="G90" s="2">
        <f t="shared" ca="1" si="1"/>
        <v>3.965548178718814E-2</v>
      </c>
    </row>
    <row r="91" spans="5:7" x14ac:dyDescent="0.25">
      <c r="E91" s="3" vm="171">
        <f ca="1"/>
        <v>40848</v>
      </c>
      <c r="F91" vm="256">
        <f ca="1"/>
        <v>119.45</v>
      </c>
      <c r="G91" s="2">
        <f t="shared" ca="1" si="1"/>
        <v>3.08077321366933E-2</v>
      </c>
    </row>
    <row r="92" spans="5:7" x14ac:dyDescent="0.25">
      <c r="G92" s="2"/>
    </row>
    <row r="93" spans="5:7" x14ac:dyDescent="0.25">
      <c r="G93" s="2"/>
    </row>
    <row r="94" spans="5:7" x14ac:dyDescent="0.25">
      <c r="G94" s="2"/>
    </row>
    <row r="95" spans="5:7" x14ac:dyDescent="0.25">
      <c r="G95" s="2"/>
    </row>
    <row r="96" spans="5:7" x14ac:dyDescent="0.25">
      <c r="G96" s="2"/>
    </row>
    <row r="97" spans="7:7" x14ac:dyDescent="0.25">
      <c r="G97" s="2"/>
    </row>
    <row r="98" spans="7:7" x14ac:dyDescent="0.25">
      <c r="G98" s="2"/>
    </row>
    <row r="99" spans="7:7" x14ac:dyDescent="0.25">
      <c r="G99" s="2"/>
    </row>
    <row r="100" spans="7:7" x14ac:dyDescent="0.25">
      <c r="G100" s="2"/>
    </row>
    <row r="101" spans="7:7" x14ac:dyDescent="0.25">
      <c r="G101" s="2"/>
    </row>
    <row r="102" spans="7:7" x14ac:dyDescent="0.25">
      <c r="G102" s="2"/>
    </row>
    <row r="103" spans="7:7" x14ac:dyDescent="0.25">
      <c r="G103" s="2"/>
    </row>
    <row r="104" spans="7:7" x14ac:dyDescent="0.25">
      <c r="G104" s="2"/>
    </row>
    <row r="105" spans="7:7" x14ac:dyDescent="0.25">
      <c r="G105" s="2"/>
    </row>
    <row r="106" spans="7:7" x14ac:dyDescent="0.25">
      <c r="G106" s="2"/>
    </row>
    <row r="107" spans="7:7" x14ac:dyDescent="0.25">
      <c r="G107" s="2"/>
    </row>
    <row r="108" spans="7:7" x14ac:dyDescent="0.25">
      <c r="G108" s="2"/>
    </row>
    <row r="109" spans="7:7" x14ac:dyDescent="0.25">
      <c r="G109" s="2"/>
    </row>
    <row r="110" spans="7:7" x14ac:dyDescent="0.25">
      <c r="G110" s="2"/>
    </row>
    <row r="111" spans="7:7" x14ac:dyDescent="0.25">
      <c r="G111" s="2"/>
    </row>
    <row r="112" spans="7:7" x14ac:dyDescent="0.25">
      <c r="G112" s="2"/>
    </row>
    <row r="113" spans="7:7" x14ac:dyDescent="0.25">
      <c r="G113" s="2"/>
    </row>
    <row r="114" spans="7:7" x14ac:dyDescent="0.25">
      <c r="G114" s="2"/>
    </row>
    <row r="115" spans="7:7" x14ac:dyDescent="0.25">
      <c r="G115" s="2"/>
    </row>
    <row r="116" spans="7:7" x14ac:dyDescent="0.25">
      <c r="G116" s="2"/>
    </row>
    <row r="117" spans="7:7" x14ac:dyDescent="0.25">
      <c r="G117" s="2"/>
    </row>
    <row r="118" spans="7:7" x14ac:dyDescent="0.25">
      <c r="G118" s="2"/>
    </row>
    <row r="119" spans="7:7" x14ac:dyDescent="0.25">
      <c r="G119" s="2"/>
    </row>
    <row r="120" spans="7:7" x14ac:dyDescent="0.25">
      <c r="G120" s="2"/>
    </row>
    <row r="121" spans="7:7" x14ac:dyDescent="0.25">
      <c r="G121" s="2"/>
    </row>
    <row r="122" spans="7:7" x14ac:dyDescent="0.25">
      <c r="G122" s="2"/>
    </row>
    <row r="123" spans="7:7" x14ac:dyDescent="0.25">
      <c r="G123" s="2"/>
    </row>
    <row r="124" spans="7:7" x14ac:dyDescent="0.25">
      <c r="G124" s="2"/>
    </row>
    <row r="125" spans="7:7" x14ac:dyDescent="0.25">
      <c r="G125" s="2"/>
    </row>
    <row r="126" spans="7:7" x14ac:dyDescent="0.25">
      <c r="G126" s="2"/>
    </row>
    <row r="127" spans="7:7" x14ac:dyDescent="0.25">
      <c r="G127" s="2"/>
    </row>
    <row r="128" spans="7:7" x14ac:dyDescent="0.25">
      <c r="G128" s="2"/>
    </row>
    <row r="129" spans="7:7" x14ac:dyDescent="0.25">
      <c r="G129" s="2"/>
    </row>
    <row r="130" spans="7:7" x14ac:dyDescent="0.25">
      <c r="G130" s="2"/>
    </row>
    <row r="131" spans="7:7" x14ac:dyDescent="0.25">
      <c r="G131" s="2"/>
    </row>
    <row r="132" spans="7:7" x14ac:dyDescent="0.25">
      <c r="G132" s="2"/>
    </row>
  </sheetData>
  <phoneticPr fontId="2" type="noConversion"/>
  <conditionalFormatting sqref="G7:G9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C10C9-16FF-4CE4-B563-9719E65B2F07}">
  <dimension ref="D2:K254"/>
  <sheetViews>
    <sheetView topLeftCell="A182" zoomScaleNormal="100" workbookViewId="0">
      <selection activeCell="C152" sqref="C152"/>
    </sheetView>
  </sheetViews>
  <sheetFormatPr defaultRowHeight="16.5" x14ac:dyDescent="0.25"/>
  <cols>
    <col min="4" max="4" width="10.5" bestFit="1" customWidth="1"/>
    <col min="5" max="7" width="0" hidden="1" customWidth="1"/>
    <col min="9" max="9" width="0" hidden="1" customWidth="1"/>
    <col min="11" max="11" width="9" style="4"/>
  </cols>
  <sheetData>
    <row r="2" spans="4:11" x14ac:dyDescent="0.25"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</row>
    <row r="3" spans="4:11" x14ac:dyDescent="0.25">
      <c r="D3" s="3">
        <v>40546</v>
      </c>
      <c r="E3">
        <v>3.3769999999999998</v>
      </c>
      <c r="F3">
        <v>3.42</v>
      </c>
      <c r="G3">
        <v>3.3130000000000002</v>
      </c>
      <c r="H3">
        <v>3.3420000000000001</v>
      </c>
      <c r="I3">
        <v>3.3420000000000001</v>
      </c>
      <c r="J3" s="2"/>
      <c r="K3" s="5"/>
    </row>
    <row r="4" spans="4:11" x14ac:dyDescent="0.25">
      <c r="D4" s="3">
        <v>40547</v>
      </c>
      <c r="E4">
        <v>3.3380000000000001</v>
      </c>
      <c r="F4">
        <v>3.3620000000000001</v>
      </c>
      <c r="G4">
        <v>3.302</v>
      </c>
      <c r="H4">
        <v>3.3460000000000001</v>
      </c>
      <c r="I4">
        <v>3.3460000000000001</v>
      </c>
      <c r="J4" s="2">
        <f>I4/I3-1</f>
        <v>1.1968880909634105E-3</v>
      </c>
      <c r="K4" s="5">
        <f>H4-H3</f>
        <v>4.0000000000000036E-3</v>
      </c>
    </row>
    <row r="5" spans="4:11" x14ac:dyDescent="0.25">
      <c r="D5" s="3">
        <v>40548</v>
      </c>
      <c r="E5">
        <v>3.3809999999999998</v>
      </c>
      <c r="F5">
        <v>3.4969999999999999</v>
      </c>
      <c r="G5">
        <v>3.379</v>
      </c>
      <c r="H5">
        <v>3.4830000000000001</v>
      </c>
      <c r="I5">
        <v>3.4830000000000001</v>
      </c>
      <c r="J5" s="2">
        <f t="shared" ref="J5:J68" si="0">I5/I4-1</f>
        <v>4.0944411237298306E-2</v>
      </c>
      <c r="K5" s="5">
        <f t="shared" ref="K5:K68" si="1">H5-H4</f>
        <v>0.13700000000000001</v>
      </c>
    </row>
    <row r="6" spans="4:11" x14ac:dyDescent="0.25">
      <c r="D6" s="3">
        <v>40549</v>
      </c>
      <c r="E6">
        <v>3.4420000000000002</v>
      </c>
      <c r="F6">
        <v>3.46</v>
      </c>
      <c r="G6">
        <v>3.3929999999999998</v>
      </c>
      <c r="H6">
        <v>3.419</v>
      </c>
      <c r="I6">
        <v>3.419</v>
      </c>
      <c r="J6" s="2">
        <f t="shared" si="0"/>
        <v>-1.8374964111398273E-2</v>
      </c>
      <c r="K6" s="5">
        <f t="shared" si="1"/>
        <v>-6.4000000000000057E-2</v>
      </c>
    </row>
    <row r="7" spans="4:11" x14ac:dyDescent="0.25">
      <c r="D7" s="3">
        <v>40550</v>
      </c>
      <c r="E7">
        <v>3.4350000000000001</v>
      </c>
      <c r="F7">
        <v>3.464</v>
      </c>
      <c r="G7">
        <v>3.2970000000000002</v>
      </c>
      <c r="H7">
        <v>3.3279999999999998</v>
      </c>
      <c r="I7">
        <v>3.3279999999999998</v>
      </c>
      <c r="J7" s="2">
        <f t="shared" si="0"/>
        <v>-2.6615969581749055E-2</v>
      </c>
      <c r="K7" s="5">
        <f t="shared" si="1"/>
        <v>-9.1000000000000192E-2</v>
      </c>
    </row>
    <row r="8" spans="4:11" x14ac:dyDescent="0.25">
      <c r="D8" s="3">
        <v>40553</v>
      </c>
      <c r="E8">
        <v>3.3140000000000001</v>
      </c>
      <c r="F8">
        <v>3.3279999999999998</v>
      </c>
      <c r="G8">
        <v>3.2770000000000001</v>
      </c>
      <c r="H8">
        <v>3.3039999999999998</v>
      </c>
      <c r="I8">
        <v>3.3039999999999998</v>
      </c>
      <c r="J8" s="2">
        <f t="shared" si="0"/>
        <v>-7.2115384615384359E-3</v>
      </c>
      <c r="K8" s="5">
        <f t="shared" si="1"/>
        <v>-2.4000000000000021E-2</v>
      </c>
    </row>
    <row r="9" spans="4:11" x14ac:dyDescent="0.25">
      <c r="D9" s="3">
        <v>40554</v>
      </c>
      <c r="E9">
        <v>3.31</v>
      </c>
      <c r="F9">
        <v>3.371</v>
      </c>
      <c r="G9">
        <v>3.2930000000000001</v>
      </c>
      <c r="H9">
        <v>3.3410000000000002</v>
      </c>
      <c r="I9">
        <v>3.3410000000000002</v>
      </c>
      <c r="J9" s="2">
        <f t="shared" si="0"/>
        <v>1.1198547215496513E-2</v>
      </c>
      <c r="K9" s="5">
        <f t="shared" si="1"/>
        <v>3.7000000000000366E-2</v>
      </c>
    </row>
    <row r="10" spans="4:11" x14ac:dyDescent="0.25">
      <c r="D10" s="3">
        <v>40555</v>
      </c>
      <c r="E10">
        <v>3.4</v>
      </c>
      <c r="F10">
        <v>3.4180000000000001</v>
      </c>
      <c r="G10">
        <v>3.3479999999999999</v>
      </c>
      <c r="H10">
        <v>3.355</v>
      </c>
      <c r="I10">
        <v>3.355</v>
      </c>
      <c r="J10" s="2">
        <f t="shared" si="0"/>
        <v>4.1903621670158486E-3</v>
      </c>
      <c r="K10" s="5">
        <f t="shared" si="1"/>
        <v>1.399999999999979E-2</v>
      </c>
    </row>
    <row r="11" spans="4:11" x14ac:dyDescent="0.25">
      <c r="D11" s="3">
        <v>40556</v>
      </c>
      <c r="E11">
        <v>3.367</v>
      </c>
      <c r="F11">
        <v>3.3889999999999998</v>
      </c>
      <c r="G11">
        <v>3.2970000000000002</v>
      </c>
      <c r="H11">
        <v>3.3010000000000002</v>
      </c>
      <c r="I11">
        <v>3.3010000000000002</v>
      </c>
      <c r="J11" s="2">
        <f t="shared" si="0"/>
        <v>-1.6095380029806261E-2</v>
      </c>
      <c r="K11" s="5">
        <f t="shared" si="1"/>
        <v>-5.3999999999999826E-2</v>
      </c>
    </row>
    <row r="12" spans="4:11" x14ac:dyDescent="0.25">
      <c r="D12" s="3">
        <v>40557</v>
      </c>
      <c r="E12">
        <v>3.327</v>
      </c>
      <c r="F12">
        <v>3.335</v>
      </c>
      <c r="G12">
        <v>3.2549999999999999</v>
      </c>
      <c r="H12">
        <v>3.3330000000000002</v>
      </c>
      <c r="I12">
        <v>3.3330000000000002</v>
      </c>
      <c r="J12" s="2">
        <f t="shared" si="0"/>
        <v>9.6940321114813433E-3</v>
      </c>
      <c r="K12" s="5">
        <f t="shared" si="1"/>
        <v>3.2000000000000028E-2</v>
      </c>
    </row>
    <row r="13" spans="4:11" x14ac:dyDescent="0.25">
      <c r="D13" s="3">
        <v>40561</v>
      </c>
      <c r="E13">
        <v>3.2879999999999998</v>
      </c>
      <c r="F13">
        <v>3.4129999999999998</v>
      </c>
      <c r="G13">
        <v>3.2810000000000001</v>
      </c>
      <c r="H13">
        <v>3.3639999999999999</v>
      </c>
      <c r="I13">
        <v>3.3639999999999999</v>
      </c>
      <c r="J13" s="2">
        <f t="shared" si="0"/>
        <v>9.300930093009141E-3</v>
      </c>
      <c r="K13" s="5">
        <f t="shared" si="1"/>
        <v>3.0999999999999694E-2</v>
      </c>
    </row>
    <row r="14" spans="4:11" x14ac:dyDescent="0.25">
      <c r="D14" s="3">
        <v>40562</v>
      </c>
      <c r="E14">
        <v>3.3490000000000002</v>
      </c>
      <c r="F14">
        <v>3.3879999999999999</v>
      </c>
      <c r="G14">
        <v>3.327</v>
      </c>
      <c r="H14">
        <v>3.3370000000000002</v>
      </c>
      <c r="I14">
        <v>3.3370000000000002</v>
      </c>
      <c r="J14" s="2">
        <f t="shared" si="0"/>
        <v>-8.0261593341259818E-3</v>
      </c>
      <c r="K14" s="5">
        <f t="shared" si="1"/>
        <v>-2.6999999999999691E-2</v>
      </c>
    </row>
    <row r="15" spans="4:11" x14ac:dyDescent="0.25">
      <c r="D15" s="3">
        <v>40563</v>
      </c>
      <c r="E15">
        <v>3.359</v>
      </c>
      <c r="F15">
        <v>3.4740000000000002</v>
      </c>
      <c r="G15">
        <v>3.359</v>
      </c>
      <c r="H15">
        <v>3.4590000000000001</v>
      </c>
      <c r="I15">
        <v>3.4590000000000001</v>
      </c>
      <c r="J15" s="2">
        <f t="shared" si="0"/>
        <v>3.6559784237338855E-2</v>
      </c>
      <c r="K15" s="5">
        <f t="shared" si="1"/>
        <v>0.12199999999999989</v>
      </c>
    </row>
    <row r="16" spans="4:11" x14ac:dyDescent="0.25">
      <c r="D16" s="3">
        <v>40564</v>
      </c>
      <c r="E16">
        <v>3.4319999999999999</v>
      </c>
      <c r="F16">
        <v>3.4710000000000001</v>
      </c>
      <c r="G16">
        <v>3.41</v>
      </c>
      <c r="H16">
        <v>3.4159999999999999</v>
      </c>
      <c r="I16">
        <v>3.4159999999999999</v>
      </c>
      <c r="J16" s="2">
        <f t="shared" si="0"/>
        <v>-1.2431338537149506E-2</v>
      </c>
      <c r="K16" s="5">
        <f t="shared" si="1"/>
        <v>-4.3000000000000149E-2</v>
      </c>
    </row>
    <row r="17" spans="4:11" x14ac:dyDescent="0.25">
      <c r="D17" s="3">
        <v>40567</v>
      </c>
      <c r="E17">
        <v>3.4140000000000001</v>
      </c>
      <c r="F17">
        <v>3.4319999999999999</v>
      </c>
      <c r="G17">
        <v>3.3809999999999998</v>
      </c>
      <c r="H17">
        <v>3.4079999999999999</v>
      </c>
      <c r="I17">
        <v>3.4079999999999999</v>
      </c>
      <c r="J17" s="2">
        <f t="shared" si="0"/>
        <v>-2.3419203747072626E-3</v>
      </c>
      <c r="K17" s="5">
        <f t="shared" si="1"/>
        <v>-8.0000000000000071E-3</v>
      </c>
    </row>
    <row r="18" spans="4:11" x14ac:dyDescent="0.25">
      <c r="D18" s="3">
        <v>40568</v>
      </c>
      <c r="E18">
        <v>3.371</v>
      </c>
      <c r="F18">
        <v>3.42</v>
      </c>
      <c r="G18">
        <v>3.3090000000000002</v>
      </c>
      <c r="H18">
        <v>3.319</v>
      </c>
      <c r="I18">
        <v>3.319</v>
      </c>
      <c r="J18" s="2">
        <f t="shared" si="0"/>
        <v>-2.6115023474178378E-2</v>
      </c>
      <c r="K18" s="5">
        <f t="shared" si="1"/>
        <v>-8.8999999999999968E-2</v>
      </c>
    </row>
    <row r="19" spans="4:11" x14ac:dyDescent="0.25">
      <c r="D19" s="3">
        <v>40569</v>
      </c>
      <c r="E19">
        <v>3.379</v>
      </c>
      <c r="F19">
        <v>3.4420000000000002</v>
      </c>
      <c r="G19">
        <v>3.3620000000000001</v>
      </c>
      <c r="H19">
        <v>3.4279999999999999</v>
      </c>
      <c r="I19">
        <v>3.4279999999999999</v>
      </c>
      <c r="J19" s="2">
        <f t="shared" si="0"/>
        <v>3.2841217234106601E-2</v>
      </c>
      <c r="K19" s="5">
        <f t="shared" si="1"/>
        <v>0.10899999999999999</v>
      </c>
    </row>
    <row r="20" spans="4:11" x14ac:dyDescent="0.25">
      <c r="D20" s="3">
        <v>40570</v>
      </c>
      <c r="E20">
        <v>3.4620000000000002</v>
      </c>
      <c r="F20">
        <v>3.4620000000000002</v>
      </c>
      <c r="G20">
        <v>3.379</v>
      </c>
      <c r="H20">
        <v>3.3849999999999998</v>
      </c>
      <c r="I20">
        <v>3.3849999999999998</v>
      </c>
      <c r="J20" s="2">
        <f t="shared" si="0"/>
        <v>-1.2543757292882152E-2</v>
      </c>
      <c r="K20" s="5">
        <f t="shared" si="1"/>
        <v>-4.3000000000000149E-2</v>
      </c>
    </row>
    <row r="21" spans="4:11" x14ac:dyDescent="0.25">
      <c r="D21" s="3">
        <v>40571</v>
      </c>
      <c r="E21">
        <v>3.4209999999999998</v>
      </c>
      <c r="F21">
        <v>3.4529999999999998</v>
      </c>
      <c r="G21">
        <v>3.31</v>
      </c>
      <c r="H21">
        <v>3.3290000000000002</v>
      </c>
      <c r="I21">
        <v>3.3290000000000002</v>
      </c>
      <c r="J21" s="2">
        <f t="shared" si="0"/>
        <v>-1.6543574593796073E-2</v>
      </c>
      <c r="K21" s="5">
        <f t="shared" si="1"/>
        <v>-5.5999999999999606E-2</v>
      </c>
    </row>
    <row r="22" spans="4:11" x14ac:dyDescent="0.25">
      <c r="D22" s="3">
        <v>40574</v>
      </c>
      <c r="E22">
        <v>3.3570000000000002</v>
      </c>
      <c r="F22">
        <v>3.4039999999999999</v>
      </c>
      <c r="G22">
        <v>3.3290000000000002</v>
      </c>
      <c r="H22">
        <v>3.3780000000000001</v>
      </c>
      <c r="I22">
        <v>3.3780000000000001</v>
      </c>
      <c r="J22" s="2">
        <f t="shared" si="0"/>
        <v>1.4719134875337936E-2</v>
      </c>
      <c r="K22" s="5">
        <f t="shared" si="1"/>
        <v>4.8999999999999932E-2</v>
      </c>
    </row>
    <row r="23" spans="4:11" x14ac:dyDescent="0.25">
      <c r="D23" s="3">
        <v>40575</v>
      </c>
      <c r="E23">
        <v>3.4279999999999999</v>
      </c>
      <c r="F23">
        <v>3.4689999999999999</v>
      </c>
      <c r="G23">
        <v>3.4180000000000001</v>
      </c>
      <c r="H23">
        <v>3.4430000000000001</v>
      </c>
      <c r="I23">
        <v>3.4430000000000001</v>
      </c>
      <c r="J23" s="2">
        <f t="shared" si="0"/>
        <v>1.9242155121373505E-2</v>
      </c>
      <c r="K23" s="5">
        <f t="shared" si="1"/>
        <v>6.4999999999999947E-2</v>
      </c>
    </row>
    <row r="24" spans="4:11" x14ac:dyDescent="0.25">
      <c r="D24" s="3">
        <v>40576</v>
      </c>
      <c r="E24">
        <v>3.4060000000000001</v>
      </c>
      <c r="F24">
        <v>3.5070000000000001</v>
      </c>
      <c r="G24">
        <v>3.3980000000000001</v>
      </c>
      <c r="H24">
        <v>3.4889999999999999</v>
      </c>
      <c r="I24">
        <v>3.4889999999999999</v>
      </c>
      <c r="J24" s="2">
        <f t="shared" si="0"/>
        <v>1.3360441475457341E-2</v>
      </c>
      <c r="K24" s="5">
        <f t="shared" si="1"/>
        <v>4.5999999999999819E-2</v>
      </c>
    </row>
    <row r="25" spans="4:11" x14ac:dyDescent="0.25">
      <c r="D25" s="3">
        <v>40577</v>
      </c>
      <c r="E25">
        <v>3.5110000000000001</v>
      </c>
      <c r="F25">
        <v>3.5510000000000002</v>
      </c>
      <c r="G25">
        <v>3.4910000000000001</v>
      </c>
      <c r="H25">
        <v>3.5409999999999999</v>
      </c>
      <c r="I25">
        <v>3.5409999999999999</v>
      </c>
      <c r="J25" s="2">
        <f t="shared" si="0"/>
        <v>1.4903983949555721E-2</v>
      </c>
      <c r="K25" s="5">
        <f t="shared" si="1"/>
        <v>5.2000000000000046E-2</v>
      </c>
    </row>
    <row r="26" spans="4:11" x14ac:dyDescent="0.25">
      <c r="D26" s="3">
        <v>40578</v>
      </c>
      <c r="E26">
        <v>3.5649999999999999</v>
      </c>
      <c r="F26">
        <v>3.6659999999999999</v>
      </c>
      <c r="G26">
        <v>3.53</v>
      </c>
      <c r="H26">
        <v>3.6520000000000001</v>
      </c>
      <c r="I26">
        <v>3.6520000000000001</v>
      </c>
      <c r="J26" s="2">
        <f t="shared" si="0"/>
        <v>3.134707709686535E-2</v>
      </c>
      <c r="K26" s="5">
        <f t="shared" si="1"/>
        <v>0.11100000000000021</v>
      </c>
    </row>
    <row r="27" spans="4:11" x14ac:dyDescent="0.25">
      <c r="D27" s="3">
        <v>40581</v>
      </c>
      <c r="E27">
        <v>3.67</v>
      </c>
      <c r="F27">
        <v>3.6920000000000002</v>
      </c>
      <c r="G27">
        <v>3.64</v>
      </c>
      <c r="H27">
        <v>3.6440000000000001</v>
      </c>
      <c r="I27">
        <v>3.6440000000000001</v>
      </c>
      <c r="J27" s="2">
        <f t="shared" si="0"/>
        <v>-2.1905805038334725E-3</v>
      </c>
      <c r="K27" s="5">
        <f t="shared" si="1"/>
        <v>-8.0000000000000071E-3</v>
      </c>
    </row>
    <row r="28" spans="4:11" x14ac:dyDescent="0.25">
      <c r="D28" s="3">
        <v>40582</v>
      </c>
      <c r="E28">
        <v>3.6419999999999999</v>
      </c>
      <c r="F28">
        <v>3.7349999999999999</v>
      </c>
      <c r="G28">
        <v>3.64</v>
      </c>
      <c r="H28">
        <v>3.7250000000000001</v>
      </c>
      <c r="I28">
        <v>3.7250000000000001</v>
      </c>
      <c r="J28" s="2">
        <f t="shared" si="0"/>
        <v>2.2228320526893608E-2</v>
      </c>
      <c r="K28" s="5">
        <f t="shared" si="1"/>
        <v>8.0999999999999961E-2</v>
      </c>
    </row>
    <row r="29" spans="4:11" x14ac:dyDescent="0.25">
      <c r="D29" s="3">
        <v>40583</v>
      </c>
      <c r="E29">
        <v>3.7109999999999999</v>
      </c>
      <c r="F29">
        <v>3.7440000000000002</v>
      </c>
      <c r="G29">
        <v>3.6259999999999999</v>
      </c>
      <c r="H29">
        <v>3.6419999999999999</v>
      </c>
      <c r="I29">
        <v>3.6419999999999999</v>
      </c>
      <c r="J29" s="2">
        <f t="shared" si="0"/>
        <v>-2.2281879194630871E-2</v>
      </c>
      <c r="K29" s="5">
        <f t="shared" si="1"/>
        <v>-8.3000000000000185E-2</v>
      </c>
    </row>
    <row r="30" spans="4:11" x14ac:dyDescent="0.25">
      <c r="D30" s="3">
        <v>40584</v>
      </c>
      <c r="E30">
        <v>3.6680000000000001</v>
      </c>
      <c r="F30">
        <v>3.7210000000000001</v>
      </c>
      <c r="G30">
        <v>3.6549999999999998</v>
      </c>
      <c r="H30">
        <v>3.7080000000000002</v>
      </c>
      <c r="I30">
        <v>3.7080000000000002</v>
      </c>
      <c r="J30" s="2">
        <f t="shared" si="0"/>
        <v>1.8121911037891403E-2</v>
      </c>
      <c r="K30" s="5">
        <f t="shared" si="1"/>
        <v>6.6000000000000281E-2</v>
      </c>
    </row>
    <row r="31" spans="4:11" x14ac:dyDescent="0.25">
      <c r="D31" s="3">
        <v>40585</v>
      </c>
      <c r="E31">
        <v>3.657</v>
      </c>
      <c r="F31">
        <v>3.67</v>
      </c>
      <c r="G31">
        <v>3.6080000000000001</v>
      </c>
      <c r="H31">
        <v>3.6459999999999999</v>
      </c>
      <c r="I31">
        <v>3.6459999999999999</v>
      </c>
      <c r="J31" s="2">
        <f t="shared" si="0"/>
        <v>-1.6720604099244918E-2</v>
      </c>
      <c r="K31" s="5">
        <f t="shared" si="1"/>
        <v>-6.2000000000000277E-2</v>
      </c>
    </row>
    <row r="32" spans="4:11" x14ac:dyDescent="0.25">
      <c r="D32" s="3">
        <v>40588</v>
      </c>
      <c r="E32">
        <v>3.6459999999999999</v>
      </c>
      <c r="F32">
        <v>3.6640000000000001</v>
      </c>
      <c r="G32">
        <v>3.601</v>
      </c>
      <c r="H32">
        <v>3.6139999999999999</v>
      </c>
      <c r="I32">
        <v>3.6139999999999999</v>
      </c>
      <c r="J32" s="2">
        <f t="shared" si="0"/>
        <v>-8.7767416346681282E-3</v>
      </c>
      <c r="K32" s="5">
        <f t="shared" si="1"/>
        <v>-3.2000000000000028E-2</v>
      </c>
    </row>
    <row r="33" spans="4:11" x14ac:dyDescent="0.25">
      <c r="D33" s="3">
        <v>40589</v>
      </c>
      <c r="E33">
        <v>3.653</v>
      </c>
      <c r="F33">
        <v>3.661</v>
      </c>
      <c r="G33">
        <v>3.601</v>
      </c>
      <c r="H33">
        <v>3.6160000000000001</v>
      </c>
      <c r="I33">
        <v>3.6160000000000001</v>
      </c>
      <c r="J33" s="2">
        <f t="shared" si="0"/>
        <v>5.5340343110144019E-4</v>
      </c>
      <c r="K33" s="5">
        <f t="shared" si="1"/>
        <v>2.0000000000002238E-3</v>
      </c>
    </row>
    <row r="34" spans="4:11" x14ac:dyDescent="0.25">
      <c r="D34" s="3">
        <v>40590</v>
      </c>
      <c r="E34">
        <v>3.593</v>
      </c>
      <c r="F34">
        <v>3.6509999999999998</v>
      </c>
      <c r="G34">
        <v>3.5760000000000001</v>
      </c>
      <c r="H34">
        <v>3.621</v>
      </c>
      <c r="I34">
        <v>3.621</v>
      </c>
      <c r="J34" s="2">
        <f t="shared" si="0"/>
        <v>1.3827433628317287E-3</v>
      </c>
      <c r="K34" s="5">
        <f t="shared" si="1"/>
        <v>4.9999999999998934E-3</v>
      </c>
    </row>
    <row r="35" spans="4:11" x14ac:dyDescent="0.25">
      <c r="D35" s="3">
        <v>40591</v>
      </c>
      <c r="E35">
        <v>3.5990000000000002</v>
      </c>
      <c r="F35">
        <v>3.6139999999999999</v>
      </c>
      <c r="G35">
        <v>3.55</v>
      </c>
      <c r="H35">
        <v>3.5739999999999998</v>
      </c>
      <c r="I35">
        <v>3.5739999999999998</v>
      </c>
      <c r="J35" s="2">
        <f t="shared" si="0"/>
        <v>-1.2979839823253236E-2</v>
      </c>
      <c r="K35" s="5">
        <f t="shared" si="1"/>
        <v>-4.7000000000000153E-2</v>
      </c>
    </row>
    <row r="36" spans="4:11" x14ac:dyDescent="0.25">
      <c r="D36" s="3">
        <v>40592</v>
      </c>
      <c r="E36">
        <v>3.61</v>
      </c>
      <c r="F36">
        <v>3.6320000000000001</v>
      </c>
      <c r="G36">
        <v>3.58</v>
      </c>
      <c r="H36">
        <v>3.589</v>
      </c>
      <c r="I36">
        <v>3.589</v>
      </c>
      <c r="J36" s="2">
        <f t="shared" si="0"/>
        <v>4.1969781757136282E-3</v>
      </c>
      <c r="K36" s="5">
        <f t="shared" si="1"/>
        <v>1.5000000000000124E-2</v>
      </c>
    </row>
    <row r="37" spans="4:11" x14ac:dyDescent="0.25">
      <c r="D37" s="3">
        <v>40596</v>
      </c>
      <c r="E37">
        <v>3.528</v>
      </c>
      <c r="F37">
        <v>3.544</v>
      </c>
      <c r="G37">
        <v>3.4569999999999999</v>
      </c>
      <c r="H37">
        <v>3.4609999999999999</v>
      </c>
      <c r="I37">
        <v>3.4609999999999999</v>
      </c>
      <c r="J37" s="2">
        <f t="shared" si="0"/>
        <v>-3.5664530509891379E-2</v>
      </c>
      <c r="K37" s="5">
        <f t="shared" si="1"/>
        <v>-0.12800000000000011</v>
      </c>
    </row>
    <row r="38" spans="4:11" x14ac:dyDescent="0.25">
      <c r="D38" s="3">
        <v>40597</v>
      </c>
      <c r="E38">
        <v>3.4830000000000001</v>
      </c>
      <c r="F38">
        <v>3.492</v>
      </c>
      <c r="G38">
        <v>3.431</v>
      </c>
      <c r="H38">
        <v>3.4870000000000001</v>
      </c>
      <c r="I38">
        <v>3.4870000000000001</v>
      </c>
      <c r="J38" s="2">
        <f t="shared" si="0"/>
        <v>7.5122796879514286E-3</v>
      </c>
      <c r="K38" s="5">
        <f t="shared" si="1"/>
        <v>2.6000000000000245E-2</v>
      </c>
    </row>
    <row r="39" spans="4:11" x14ac:dyDescent="0.25">
      <c r="D39" s="3">
        <v>40598</v>
      </c>
      <c r="E39">
        <v>3.4329999999999998</v>
      </c>
      <c r="F39">
        <v>3.4630000000000001</v>
      </c>
      <c r="G39">
        <v>3.415</v>
      </c>
      <c r="H39">
        <v>3.4380000000000002</v>
      </c>
      <c r="I39">
        <v>3.4380000000000002</v>
      </c>
      <c r="J39" s="2">
        <f t="shared" si="0"/>
        <v>-1.4052193862919449E-2</v>
      </c>
      <c r="K39" s="5">
        <f t="shared" si="1"/>
        <v>-4.8999999999999932E-2</v>
      </c>
    </row>
    <row r="40" spans="4:11" x14ac:dyDescent="0.25">
      <c r="D40" s="3">
        <v>40599</v>
      </c>
      <c r="E40">
        <v>3.4660000000000002</v>
      </c>
      <c r="F40">
        <v>3.468</v>
      </c>
      <c r="G40">
        <v>3.4180000000000001</v>
      </c>
      <c r="H40">
        <v>3.4249999999999998</v>
      </c>
      <c r="I40">
        <v>3.4249999999999998</v>
      </c>
      <c r="J40" s="2">
        <f t="shared" si="0"/>
        <v>-3.7812681791740133E-3</v>
      </c>
      <c r="K40" s="5">
        <f t="shared" si="1"/>
        <v>-1.3000000000000345E-2</v>
      </c>
    </row>
    <row r="41" spans="4:11" x14ac:dyDescent="0.25">
      <c r="D41" s="3">
        <v>40602</v>
      </c>
      <c r="E41">
        <v>3.4249999999999998</v>
      </c>
      <c r="F41">
        <v>3.427</v>
      </c>
      <c r="G41">
        <v>3.403</v>
      </c>
      <c r="H41">
        <v>3.4140000000000001</v>
      </c>
      <c r="I41">
        <v>3.4140000000000001</v>
      </c>
      <c r="J41" s="2">
        <f t="shared" si="0"/>
        <v>-3.2116788321167045E-3</v>
      </c>
      <c r="K41" s="5">
        <f t="shared" si="1"/>
        <v>-1.0999999999999677E-2</v>
      </c>
    </row>
    <row r="42" spans="4:11" x14ac:dyDescent="0.25">
      <c r="D42" s="3">
        <v>40603</v>
      </c>
      <c r="E42">
        <v>3.464</v>
      </c>
      <c r="F42">
        <v>3.49</v>
      </c>
      <c r="G42">
        <v>3.407</v>
      </c>
      <c r="H42">
        <v>3.4140000000000001</v>
      </c>
      <c r="I42">
        <v>3.4140000000000001</v>
      </c>
      <c r="J42" s="2">
        <f t="shared" si="0"/>
        <v>0</v>
      </c>
      <c r="K42" s="5">
        <f t="shared" si="1"/>
        <v>0</v>
      </c>
    </row>
    <row r="43" spans="4:11" x14ac:dyDescent="0.25">
      <c r="D43" s="3">
        <v>40604</v>
      </c>
      <c r="E43">
        <v>3.4340000000000002</v>
      </c>
      <c r="F43">
        <v>3.4660000000000002</v>
      </c>
      <c r="G43">
        <v>3.407</v>
      </c>
      <c r="H43">
        <v>3.464</v>
      </c>
      <c r="I43">
        <v>3.464</v>
      </c>
      <c r="J43" s="2">
        <f t="shared" si="0"/>
        <v>1.4645577035735213E-2</v>
      </c>
      <c r="K43" s="5">
        <f t="shared" si="1"/>
        <v>4.9999999999999822E-2</v>
      </c>
    </row>
    <row r="44" spans="4:11" x14ac:dyDescent="0.25">
      <c r="D44" s="3">
        <v>40605</v>
      </c>
      <c r="E44">
        <v>3.4830000000000001</v>
      </c>
      <c r="F44">
        <v>3.5739999999999998</v>
      </c>
      <c r="G44">
        <v>3.4830000000000001</v>
      </c>
      <c r="H44">
        <v>3.5720000000000001</v>
      </c>
      <c r="I44">
        <v>3.5720000000000001</v>
      </c>
      <c r="J44" s="2">
        <f t="shared" si="0"/>
        <v>3.1177829099307219E-2</v>
      </c>
      <c r="K44" s="5">
        <f t="shared" si="1"/>
        <v>0.1080000000000001</v>
      </c>
    </row>
    <row r="45" spans="4:11" x14ac:dyDescent="0.25">
      <c r="D45" s="3">
        <v>40606</v>
      </c>
      <c r="E45">
        <v>3.58</v>
      </c>
      <c r="F45">
        <v>3.5950000000000002</v>
      </c>
      <c r="G45">
        <v>3.4790000000000001</v>
      </c>
      <c r="H45">
        <v>3.492</v>
      </c>
      <c r="I45">
        <v>3.492</v>
      </c>
      <c r="J45" s="2">
        <f t="shared" si="0"/>
        <v>-2.2396416573348232E-2</v>
      </c>
      <c r="K45" s="5">
        <f t="shared" si="1"/>
        <v>-8.0000000000000071E-2</v>
      </c>
    </row>
    <row r="46" spans="4:11" x14ac:dyDescent="0.25">
      <c r="D46" s="3">
        <v>40609</v>
      </c>
      <c r="E46">
        <v>3.5270000000000001</v>
      </c>
      <c r="F46">
        <v>3.552</v>
      </c>
      <c r="G46">
        <v>3.4689999999999999</v>
      </c>
      <c r="H46">
        <v>3.4969999999999999</v>
      </c>
      <c r="I46">
        <v>3.4969999999999999</v>
      </c>
      <c r="J46" s="2">
        <f t="shared" si="0"/>
        <v>1.4318442153493649E-3</v>
      </c>
      <c r="K46" s="5">
        <f t="shared" si="1"/>
        <v>4.9999999999998934E-3</v>
      </c>
    </row>
    <row r="47" spans="4:11" x14ac:dyDescent="0.25">
      <c r="D47" s="3">
        <v>40610</v>
      </c>
      <c r="E47">
        <v>3.5049999999999999</v>
      </c>
      <c r="F47">
        <v>3.5550000000000002</v>
      </c>
      <c r="G47">
        <v>3.492</v>
      </c>
      <c r="H47">
        <v>3.544</v>
      </c>
      <c r="I47">
        <v>3.544</v>
      </c>
      <c r="J47" s="2">
        <f t="shared" si="0"/>
        <v>1.3440091507006091E-2</v>
      </c>
      <c r="K47" s="5">
        <f t="shared" si="1"/>
        <v>4.7000000000000153E-2</v>
      </c>
    </row>
    <row r="48" spans="4:11" x14ac:dyDescent="0.25">
      <c r="D48" s="3">
        <v>40611</v>
      </c>
      <c r="E48">
        <v>3.5350000000000001</v>
      </c>
      <c r="F48">
        <v>3.54</v>
      </c>
      <c r="G48">
        <v>3.4489999999999998</v>
      </c>
      <c r="H48">
        <v>3.4689999999999999</v>
      </c>
      <c r="I48">
        <v>3.4689999999999999</v>
      </c>
      <c r="J48" s="2">
        <f t="shared" si="0"/>
        <v>-2.116252821670439E-2</v>
      </c>
      <c r="K48" s="5">
        <f t="shared" si="1"/>
        <v>-7.5000000000000178E-2</v>
      </c>
    </row>
    <row r="49" spans="4:11" x14ac:dyDescent="0.25">
      <c r="D49" s="3">
        <v>40612</v>
      </c>
      <c r="E49">
        <v>3.4790000000000001</v>
      </c>
      <c r="F49">
        <v>3.4790000000000001</v>
      </c>
      <c r="G49">
        <v>3.3820000000000001</v>
      </c>
      <c r="H49">
        <v>3.3929999999999998</v>
      </c>
      <c r="I49">
        <v>3.3929999999999998</v>
      </c>
      <c r="J49" s="2">
        <f t="shared" si="0"/>
        <v>-2.1908330931104114E-2</v>
      </c>
      <c r="K49" s="5">
        <f t="shared" si="1"/>
        <v>-7.6000000000000068E-2</v>
      </c>
    </row>
    <row r="50" spans="4:11" x14ac:dyDescent="0.25">
      <c r="D50" s="3">
        <v>40613</v>
      </c>
      <c r="E50">
        <v>3.38</v>
      </c>
      <c r="F50">
        <v>3.4140000000000001</v>
      </c>
      <c r="G50">
        <v>3.3490000000000002</v>
      </c>
      <c r="H50">
        <v>3.3929999999999998</v>
      </c>
      <c r="I50">
        <v>3.3929999999999998</v>
      </c>
      <c r="J50" s="2">
        <f t="shared" si="0"/>
        <v>0</v>
      </c>
      <c r="K50" s="5">
        <f t="shared" si="1"/>
        <v>0</v>
      </c>
    </row>
    <row r="51" spans="4:11" x14ac:dyDescent="0.25">
      <c r="D51" s="3">
        <v>40616</v>
      </c>
      <c r="E51">
        <v>3.3879999999999999</v>
      </c>
      <c r="F51">
        <v>3.3879999999999999</v>
      </c>
      <c r="G51">
        <v>3.331</v>
      </c>
      <c r="H51">
        <v>3.347</v>
      </c>
      <c r="I51">
        <v>3.347</v>
      </c>
      <c r="J51" s="2">
        <f t="shared" si="0"/>
        <v>-1.3557323902151475E-2</v>
      </c>
      <c r="K51" s="5">
        <f t="shared" si="1"/>
        <v>-4.5999999999999819E-2</v>
      </c>
    </row>
    <row r="52" spans="4:11" x14ac:dyDescent="0.25">
      <c r="D52" s="3">
        <v>40617</v>
      </c>
      <c r="E52">
        <v>3.2349999999999999</v>
      </c>
      <c r="F52">
        <v>3.3250000000000002</v>
      </c>
      <c r="G52">
        <v>3.23</v>
      </c>
      <c r="H52">
        <v>3.323</v>
      </c>
      <c r="I52">
        <v>3.323</v>
      </c>
      <c r="J52" s="2">
        <f t="shared" si="0"/>
        <v>-7.1706005377950577E-3</v>
      </c>
      <c r="K52" s="5">
        <f t="shared" si="1"/>
        <v>-2.4000000000000021E-2</v>
      </c>
    </row>
    <row r="53" spans="4:11" x14ac:dyDescent="0.25">
      <c r="D53" s="3">
        <v>40618</v>
      </c>
      <c r="E53">
        <v>3.3010000000000002</v>
      </c>
      <c r="F53">
        <v>3.3069999999999999</v>
      </c>
      <c r="G53">
        <v>3.141</v>
      </c>
      <c r="H53">
        <v>3.2120000000000002</v>
      </c>
      <c r="I53">
        <v>3.2120000000000002</v>
      </c>
      <c r="J53" s="2">
        <f t="shared" si="0"/>
        <v>-3.3403551008125087E-2</v>
      </c>
      <c r="K53" s="5">
        <f t="shared" si="1"/>
        <v>-0.11099999999999977</v>
      </c>
    </row>
    <row r="54" spans="4:11" x14ac:dyDescent="0.25">
      <c r="D54" s="3">
        <v>40619</v>
      </c>
      <c r="E54">
        <v>3.246</v>
      </c>
      <c r="F54">
        <v>3.29</v>
      </c>
      <c r="G54">
        <v>3.2280000000000002</v>
      </c>
      <c r="H54">
        <v>3.2480000000000002</v>
      </c>
      <c r="I54">
        <v>3.2480000000000002</v>
      </c>
      <c r="J54" s="2">
        <f t="shared" si="0"/>
        <v>1.1207970112079746E-2</v>
      </c>
      <c r="K54" s="5">
        <f t="shared" si="1"/>
        <v>3.6000000000000032E-2</v>
      </c>
    </row>
    <row r="55" spans="4:11" x14ac:dyDescent="0.25">
      <c r="D55" s="3">
        <v>40620</v>
      </c>
      <c r="E55">
        <v>3.2509999999999999</v>
      </c>
      <c r="F55">
        <v>3.3250000000000002</v>
      </c>
      <c r="G55">
        <v>3.2440000000000002</v>
      </c>
      <c r="H55">
        <v>3.2770000000000001</v>
      </c>
      <c r="I55">
        <v>3.2770000000000001</v>
      </c>
      <c r="J55" s="2">
        <f t="shared" si="0"/>
        <v>8.9285714285713969E-3</v>
      </c>
      <c r="K55" s="5">
        <f t="shared" si="1"/>
        <v>2.8999999999999915E-2</v>
      </c>
    </row>
    <row r="56" spans="4:11" x14ac:dyDescent="0.25">
      <c r="D56" s="3">
        <v>40623</v>
      </c>
      <c r="E56">
        <v>3.306</v>
      </c>
      <c r="F56">
        <v>3.367</v>
      </c>
      <c r="G56">
        <v>3.2970000000000002</v>
      </c>
      <c r="H56">
        <v>3.323</v>
      </c>
      <c r="I56">
        <v>3.323</v>
      </c>
      <c r="J56" s="2">
        <f t="shared" si="0"/>
        <v>1.4037229173023968E-2</v>
      </c>
      <c r="K56" s="5">
        <f t="shared" si="1"/>
        <v>4.5999999999999819E-2</v>
      </c>
    </row>
    <row r="57" spans="4:11" x14ac:dyDescent="0.25">
      <c r="D57" s="3">
        <v>40624</v>
      </c>
      <c r="E57">
        <v>3.3479999999999999</v>
      </c>
      <c r="F57">
        <v>3.3610000000000002</v>
      </c>
      <c r="G57">
        <v>3.33</v>
      </c>
      <c r="H57">
        <v>3.3319999999999999</v>
      </c>
      <c r="I57">
        <v>3.3319999999999999</v>
      </c>
      <c r="J57" s="2">
        <f t="shared" si="0"/>
        <v>2.7083960276856889E-3</v>
      </c>
      <c r="K57" s="5">
        <f t="shared" si="1"/>
        <v>8.999999999999897E-3</v>
      </c>
    </row>
    <row r="58" spans="4:11" x14ac:dyDescent="0.25">
      <c r="D58" s="3">
        <v>40625</v>
      </c>
      <c r="E58">
        <v>3.2949999999999999</v>
      </c>
      <c r="F58">
        <v>3.3519999999999999</v>
      </c>
      <c r="G58">
        <v>3.28</v>
      </c>
      <c r="H58">
        <v>3.3479999999999999</v>
      </c>
      <c r="I58">
        <v>3.3479999999999999</v>
      </c>
      <c r="J58" s="2">
        <f t="shared" si="0"/>
        <v>4.8019207683074328E-3</v>
      </c>
      <c r="K58" s="5">
        <f t="shared" si="1"/>
        <v>1.6000000000000014E-2</v>
      </c>
    </row>
    <row r="59" spans="4:11" x14ac:dyDescent="0.25">
      <c r="D59" s="3">
        <v>40626</v>
      </c>
      <c r="E59">
        <v>3.3809999999999998</v>
      </c>
      <c r="F59">
        <v>3.4039999999999999</v>
      </c>
      <c r="G59">
        <v>3.359</v>
      </c>
      <c r="H59">
        <v>3.4039999999999999</v>
      </c>
      <c r="I59">
        <v>3.4039999999999999</v>
      </c>
      <c r="J59" s="2">
        <f t="shared" si="0"/>
        <v>1.6726403823178027E-2</v>
      </c>
      <c r="K59" s="5">
        <f t="shared" si="1"/>
        <v>5.600000000000005E-2</v>
      </c>
    </row>
    <row r="60" spans="4:11" x14ac:dyDescent="0.25">
      <c r="D60" s="3">
        <v>40627</v>
      </c>
      <c r="E60">
        <v>3.3889999999999998</v>
      </c>
      <c r="F60">
        <v>3.4609999999999999</v>
      </c>
      <c r="G60">
        <v>3.383</v>
      </c>
      <c r="H60">
        <v>3.444</v>
      </c>
      <c r="I60">
        <v>3.444</v>
      </c>
      <c r="J60" s="2">
        <f t="shared" si="0"/>
        <v>1.1750881316098694E-2</v>
      </c>
      <c r="K60" s="5">
        <f t="shared" si="1"/>
        <v>4.0000000000000036E-2</v>
      </c>
    </row>
    <row r="61" spans="4:11" x14ac:dyDescent="0.25">
      <c r="D61" s="3">
        <v>40630</v>
      </c>
      <c r="E61">
        <v>3.4670000000000001</v>
      </c>
      <c r="F61">
        <v>3.48</v>
      </c>
      <c r="G61">
        <v>3.431</v>
      </c>
      <c r="H61">
        <v>3.448</v>
      </c>
      <c r="I61">
        <v>3.448</v>
      </c>
      <c r="J61" s="2">
        <f t="shared" si="0"/>
        <v>1.1614401858304202E-3</v>
      </c>
      <c r="K61" s="5">
        <f t="shared" si="1"/>
        <v>4.0000000000000036E-3</v>
      </c>
    </row>
    <row r="62" spans="4:11" x14ac:dyDescent="0.25">
      <c r="D62" s="3">
        <v>40631</v>
      </c>
      <c r="E62">
        <v>3.4540000000000002</v>
      </c>
      <c r="F62">
        <v>3.5019999999999998</v>
      </c>
      <c r="G62">
        <v>3.4289999999999998</v>
      </c>
      <c r="H62">
        <v>3.4910000000000001</v>
      </c>
      <c r="I62">
        <v>3.4910000000000001</v>
      </c>
      <c r="J62" s="2">
        <f t="shared" si="0"/>
        <v>1.2470997679814522E-2</v>
      </c>
      <c r="K62" s="5">
        <f t="shared" si="1"/>
        <v>4.3000000000000149E-2</v>
      </c>
    </row>
    <row r="63" spans="4:11" x14ac:dyDescent="0.25">
      <c r="D63" s="3">
        <v>40632</v>
      </c>
      <c r="E63">
        <v>3.4870000000000001</v>
      </c>
      <c r="F63">
        <v>3.4889999999999999</v>
      </c>
      <c r="G63">
        <v>3.45</v>
      </c>
      <c r="H63">
        <v>3.4550000000000001</v>
      </c>
      <c r="I63">
        <v>3.4550000000000001</v>
      </c>
      <c r="J63" s="2">
        <f t="shared" si="0"/>
        <v>-1.0312231452305975E-2</v>
      </c>
      <c r="K63" s="5">
        <f t="shared" si="1"/>
        <v>-3.6000000000000032E-2</v>
      </c>
    </row>
    <row r="64" spans="4:11" x14ac:dyDescent="0.25">
      <c r="D64" s="3">
        <v>40633</v>
      </c>
      <c r="E64">
        <v>3.4289999999999998</v>
      </c>
      <c r="F64">
        <v>3.4820000000000002</v>
      </c>
      <c r="G64">
        <v>3.403</v>
      </c>
      <c r="H64">
        <v>3.4540000000000002</v>
      </c>
      <c r="I64">
        <v>3.4540000000000002</v>
      </c>
      <c r="J64" s="2">
        <f t="shared" si="0"/>
        <v>-2.8943560057881346E-4</v>
      </c>
      <c r="K64" s="5">
        <f t="shared" si="1"/>
        <v>-9.9999999999988987E-4</v>
      </c>
    </row>
    <row r="65" spans="4:11" x14ac:dyDescent="0.25">
      <c r="D65" s="3">
        <v>40634</v>
      </c>
      <c r="E65">
        <v>3.4980000000000002</v>
      </c>
      <c r="F65">
        <v>3.5259999999999998</v>
      </c>
      <c r="G65">
        <v>3.448</v>
      </c>
      <c r="H65">
        <v>3.4510000000000001</v>
      </c>
      <c r="I65">
        <v>3.4510000000000001</v>
      </c>
      <c r="J65" s="2">
        <f t="shared" si="0"/>
        <v>-8.6855819339903828E-4</v>
      </c>
      <c r="K65" s="5">
        <f t="shared" si="1"/>
        <v>-3.0000000000001137E-3</v>
      </c>
    </row>
    <row r="66" spans="4:11" x14ac:dyDescent="0.25">
      <c r="D66" s="3">
        <v>40637</v>
      </c>
      <c r="E66">
        <v>3.44</v>
      </c>
      <c r="F66">
        <v>3.4420000000000002</v>
      </c>
      <c r="G66">
        <v>3.403</v>
      </c>
      <c r="H66">
        <v>3.431</v>
      </c>
      <c r="I66">
        <v>3.431</v>
      </c>
      <c r="J66" s="2">
        <f t="shared" si="0"/>
        <v>-5.7954216169225914E-3</v>
      </c>
      <c r="K66" s="5">
        <f t="shared" si="1"/>
        <v>-2.0000000000000018E-2</v>
      </c>
    </row>
    <row r="67" spans="4:11" x14ac:dyDescent="0.25">
      <c r="D67" s="3">
        <v>40638</v>
      </c>
      <c r="E67">
        <v>3.4140000000000001</v>
      </c>
      <c r="F67">
        <v>3.5</v>
      </c>
      <c r="G67">
        <v>3.399</v>
      </c>
      <c r="H67">
        <v>3.4870000000000001</v>
      </c>
      <c r="I67">
        <v>3.4870000000000001</v>
      </c>
      <c r="J67" s="2">
        <f t="shared" si="0"/>
        <v>1.6321772078111252E-2</v>
      </c>
      <c r="K67" s="5">
        <f t="shared" si="1"/>
        <v>5.600000000000005E-2</v>
      </c>
    </row>
    <row r="68" spans="4:11" x14ac:dyDescent="0.25">
      <c r="D68" s="3">
        <v>40639</v>
      </c>
      <c r="E68">
        <v>3.496</v>
      </c>
      <c r="F68">
        <v>3.5489999999999999</v>
      </c>
      <c r="G68">
        <v>3.496</v>
      </c>
      <c r="H68">
        <v>3.5449999999999999</v>
      </c>
      <c r="I68">
        <v>3.5449999999999999</v>
      </c>
      <c r="J68" s="2">
        <f t="shared" si="0"/>
        <v>1.6633209062231202E-2</v>
      </c>
      <c r="K68" s="5">
        <f t="shared" si="1"/>
        <v>5.7999999999999829E-2</v>
      </c>
    </row>
    <row r="69" spans="4:11" x14ac:dyDescent="0.25">
      <c r="D69" s="3">
        <v>40640</v>
      </c>
      <c r="E69">
        <v>3.5720000000000001</v>
      </c>
      <c r="F69">
        <v>3.577</v>
      </c>
      <c r="G69">
        <v>3.5230000000000001</v>
      </c>
      <c r="H69">
        <v>3.5550000000000002</v>
      </c>
      <c r="I69">
        <v>3.5550000000000002</v>
      </c>
      <c r="J69" s="2">
        <f t="shared" ref="J69:J132" si="2">I69/I68-1</f>
        <v>2.8208744710860323E-3</v>
      </c>
      <c r="K69" s="5">
        <f t="shared" ref="K69:K132" si="3">H69-H68</f>
        <v>1.0000000000000231E-2</v>
      </c>
    </row>
    <row r="70" spans="4:11" x14ac:dyDescent="0.25">
      <c r="D70" s="3">
        <v>40641</v>
      </c>
      <c r="E70">
        <v>3.5979999999999999</v>
      </c>
      <c r="F70">
        <v>3.6190000000000002</v>
      </c>
      <c r="G70">
        <v>3.5680000000000001</v>
      </c>
      <c r="H70">
        <v>3.57</v>
      </c>
      <c r="I70">
        <v>3.57</v>
      </c>
      <c r="J70" s="2">
        <f t="shared" si="2"/>
        <v>4.2194092827003704E-3</v>
      </c>
      <c r="K70" s="5">
        <f t="shared" si="3"/>
        <v>1.499999999999968E-2</v>
      </c>
    </row>
    <row r="71" spans="4:11" x14ac:dyDescent="0.25">
      <c r="D71" s="3">
        <v>40644</v>
      </c>
      <c r="E71">
        <v>3.5960000000000001</v>
      </c>
      <c r="F71">
        <v>3.6019999999999999</v>
      </c>
      <c r="G71">
        <v>3.5579999999999998</v>
      </c>
      <c r="H71">
        <v>3.57</v>
      </c>
      <c r="I71">
        <v>3.57</v>
      </c>
      <c r="J71" s="2">
        <f t="shared" si="2"/>
        <v>0</v>
      </c>
      <c r="K71" s="5">
        <f t="shared" si="3"/>
        <v>0</v>
      </c>
    </row>
    <row r="72" spans="4:11" x14ac:dyDescent="0.25">
      <c r="D72" s="3">
        <v>40645</v>
      </c>
      <c r="E72">
        <v>3.532</v>
      </c>
      <c r="F72">
        <v>3.5390000000000001</v>
      </c>
      <c r="G72">
        <v>3.4750000000000001</v>
      </c>
      <c r="H72">
        <v>3.5</v>
      </c>
      <c r="I72">
        <v>3.5</v>
      </c>
      <c r="J72" s="2">
        <f t="shared" si="2"/>
        <v>-1.9607843137254832E-2</v>
      </c>
      <c r="K72" s="5">
        <f t="shared" si="3"/>
        <v>-6.999999999999984E-2</v>
      </c>
    </row>
    <row r="73" spans="4:11" x14ac:dyDescent="0.25">
      <c r="D73" s="3">
        <v>40646</v>
      </c>
      <c r="E73">
        <v>3.5219999999999998</v>
      </c>
      <c r="F73">
        <v>3.5449999999999999</v>
      </c>
      <c r="G73">
        <v>3.46</v>
      </c>
      <c r="H73">
        <v>3.4660000000000002</v>
      </c>
      <c r="I73">
        <v>3.4660000000000002</v>
      </c>
      <c r="J73" s="2">
        <f t="shared" si="2"/>
        <v>-9.7142857142856753E-3</v>
      </c>
      <c r="K73" s="5">
        <f t="shared" si="3"/>
        <v>-3.3999999999999808E-2</v>
      </c>
    </row>
    <row r="74" spans="4:11" x14ac:dyDescent="0.25">
      <c r="D74" s="3">
        <v>40647</v>
      </c>
      <c r="E74">
        <v>3.444</v>
      </c>
      <c r="F74">
        <v>3.5</v>
      </c>
      <c r="G74">
        <v>3.4209999999999998</v>
      </c>
      <c r="H74">
        <v>3.4849999999999999</v>
      </c>
      <c r="I74">
        <v>3.4849999999999999</v>
      </c>
      <c r="J74" s="2">
        <f t="shared" si="2"/>
        <v>5.4818234275821887E-3</v>
      </c>
      <c r="K74" s="5">
        <f t="shared" si="3"/>
        <v>1.8999999999999684E-2</v>
      </c>
    </row>
    <row r="75" spans="4:11" x14ac:dyDescent="0.25">
      <c r="D75" s="3">
        <v>40648</v>
      </c>
      <c r="E75">
        <v>3.468</v>
      </c>
      <c r="F75">
        <v>3.468</v>
      </c>
      <c r="G75">
        <v>3.399</v>
      </c>
      <c r="H75">
        <v>3.41</v>
      </c>
      <c r="I75">
        <v>3.41</v>
      </c>
      <c r="J75" s="2">
        <f t="shared" si="2"/>
        <v>-2.1520803443328518E-2</v>
      </c>
      <c r="K75" s="5">
        <f t="shared" si="3"/>
        <v>-7.4999999999999734E-2</v>
      </c>
    </row>
    <row r="76" spans="4:11" x14ac:dyDescent="0.25">
      <c r="D76" s="3">
        <v>40651</v>
      </c>
      <c r="E76">
        <v>3.3740000000000001</v>
      </c>
      <c r="F76">
        <v>3.4550000000000001</v>
      </c>
      <c r="G76">
        <v>3.363</v>
      </c>
      <c r="H76">
        <v>3.371</v>
      </c>
      <c r="I76">
        <v>3.371</v>
      </c>
      <c r="J76" s="2">
        <f t="shared" si="2"/>
        <v>-1.14369501466276E-2</v>
      </c>
      <c r="K76" s="5">
        <f t="shared" si="3"/>
        <v>-3.9000000000000146E-2</v>
      </c>
    </row>
    <row r="77" spans="4:11" x14ac:dyDescent="0.25">
      <c r="D77" s="3">
        <v>40652</v>
      </c>
      <c r="E77">
        <v>3.395</v>
      </c>
      <c r="F77">
        <v>3.3980000000000001</v>
      </c>
      <c r="G77">
        <v>3.3479999999999999</v>
      </c>
      <c r="H77">
        <v>3.3559999999999999</v>
      </c>
      <c r="I77">
        <v>3.3559999999999999</v>
      </c>
      <c r="J77" s="2">
        <f t="shared" si="2"/>
        <v>-4.4497181845150058E-3</v>
      </c>
      <c r="K77" s="5">
        <f t="shared" si="3"/>
        <v>-1.5000000000000124E-2</v>
      </c>
    </row>
    <row r="78" spans="4:11" x14ac:dyDescent="0.25">
      <c r="D78" s="3">
        <v>40653</v>
      </c>
      <c r="E78">
        <v>3.4020000000000001</v>
      </c>
      <c r="F78">
        <v>3.4020000000000001</v>
      </c>
      <c r="G78">
        <v>3.3740000000000001</v>
      </c>
      <c r="H78">
        <v>3.4</v>
      </c>
      <c r="I78">
        <v>3.4</v>
      </c>
      <c r="J78" s="2">
        <f t="shared" si="2"/>
        <v>1.3110846245530494E-2</v>
      </c>
      <c r="K78" s="5">
        <f t="shared" si="3"/>
        <v>4.4000000000000039E-2</v>
      </c>
    </row>
    <row r="79" spans="4:11" x14ac:dyDescent="0.25">
      <c r="D79" s="3">
        <v>40654</v>
      </c>
      <c r="E79">
        <v>3.3929999999999998</v>
      </c>
      <c r="F79">
        <v>3.4020000000000001</v>
      </c>
      <c r="G79">
        <v>3.37</v>
      </c>
      <c r="H79">
        <v>3.4</v>
      </c>
      <c r="I79">
        <v>3.4</v>
      </c>
      <c r="J79" s="2">
        <f t="shared" si="2"/>
        <v>0</v>
      </c>
      <c r="K79" s="5">
        <f t="shared" si="3"/>
        <v>0</v>
      </c>
    </row>
    <row r="80" spans="4:11" x14ac:dyDescent="0.25">
      <c r="D80" s="3">
        <v>40658</v>
      </c>
      <c r="E80">
        <v>3.3849999999999998</v>
      </c>
      <c r="F80">
        <v>3.3959999999999999</v>
      </c>
      <c r="G80">
        <v>3.3610000000000002</v>
      </c>
      <c r="H80">
        <v>3.363</v>
      </c>
      <c r="I80">
        <v>3.363</v>
      </c>
      <c r="J80" s="2">
        <f t="shared" si="2"/>
        <v>-1.0882352941176454E-2</v>
      </c>
      <c r="K80" s="5">
        <f t="shared" si="3"/>
        <v>-3.6999999999999922E-2</v>
      </c>
    </row>
    <row r="81" spans="4:11" x14ac:dyDescent="0.25">
      <c r="D81" s="3">
        <v>40659</v>
      </c>
      <c r="E81">
        <v>3.363</v>
      </c>
      <c r="F81">
        <v>3.3650000000000002</v>
      </c>
      <c r="G81">
        <v>3.3140000000000001</v>
      </c>
      <c r="H81">
        <v>3.32</v>
      </c>
      <c r="I81">
        <v>3.32</v>
      </c>
      <c r="J81" s="2">
        <f t="shared" si="2"/>
        <v>-1.2786202795123436E-2</v>
      </c>
      <c r="K81" s="5">
        <f t="shared" si="3"/>
        <v>-4.3000000000000149E-2</v>
      </c>
    </row>
    <row r="82" spans="4:11" x14ac:dyDescent="0.25">
      <c r="D82" s="3">
        <v>40660</v>
      </c>
      <c r="E82">
        <v>3.351</v>
      </c>
      <c r="F82">
        <v>3.391</v>
      </c>
      <c r="G82">
        <v>3.3380000000000001</v>
      </c>
      <c r="H82">
        <v>3.3679999999999999</v>
      </c>
      <c r="I82">
        <v>3.3679999999999999</v>
      </c>
      <c r="J82" s="2">
        <f t="shared" si="2"/>
        <v>1.4457831325301207E-2</v>
      </c>
      <c r="K82" s="5">
        <f t="shared" si="3"/>
        <v>4.8000000000000043E-2</v>
      </c>
    </row>
    <row r="83" spans="4:11" x14ac:dyDescent="0.25">
      <c r="D83" s="3">
        <v>40661</v>
      </c>
      <c r="E83">
        <v>3.3290000000000002</v>
      </c>
      <c r="F83">
        <v>3.3460000000000001</v>
      </c>
      <c r="G83">
        <v>3.298</v>
      </c>
      <c r="H83">
        <v>3.3119999999999998</v>
      </c>
      <c r="I83">
        <v>3.3119999999999998</v>
      </c>
      <c r="J83" s="2">
        <f t="shared" si="2"/>
        <v>-1.6627078384798155E-2</v>
      </c>
      <c r="K83" s="5">
        <f t="shared" si="3"/>
        <v>-5.600000000000005E-2</v>
      </c>
    </row>
    <row r="84" spans="4:11" x14ac:dyDescent="0.25">
      <c r="D84" s="3">
        <v>40662</v>
      </c>
      <c r="E84">
        <v>3.2989999999999999</v>
      </c>
      <c r="F84">
        <v>3.3330000000000002</v>
      </c>
      <c r="G84">
        <v>3.286</v>
      </c>
      <c r="H84">
        <v>3.2959999999999998</v>
      </c>
      <c r="I84">
        <v>3.2959999999999998</v>
      </c>
      <c r="J84" s="2">
        <f t="shared" si="2"/>
        <v>-4.8309178743961567E-3</v>
      </c>
      <c r="K84" s="5">
        <f t="shared" si="3"/>
        <v>-1.6000000000000014E-2</v>
      </c>
    </row>
    <row r="85" spans="4:11" x14ac:dyDescent="0.25">
      <c r="D85" s="3">
        <v>40665</v>
      </c>
      <c r="E85">
        <v>3.3119999999999998</v>
      </c>
      <c r="F85">
        <v>3.3119999999999998</v>
      </c>
      <c r="G85">
        <v>3.2639999999999998</v>
      </c>
      <c r="H85">
        <v>3.286</v>
      </c>
      <c r="I85">
        <v>3.286</v>
      </c>
      <c r="J85" s="2">
        <f t="shared" si="2"/>
        <v>-3.0339805825242427E-3</v>
      </c>
      <c r="K85" s="5">
        <f t="shared" si="3"/>
        <v>-9.9999999999997868E-3</v>
      </c>
    </row>
    <row r="86" spans="4:11" x14ac:dyDescent="0.25">
      <c r="D86" s="3">
        <v>40666</v>
      </c>
      <c r="E86">
        <v>3.2639999999999998</v>
      </c>
      <c r="F86">
        <v>3.2839999999999998</v>
      </c>
      <c r="G86">
        <v>3.2490000000000001</v>
      </c>
      <c r="H86">
        <v>3.2549999999999999</v>
      </c>
      <c r="I86">
        <v>3.2549999999999999</v>
      </c>
      <c r="J86" s="2">
        <f t="shared" si="2"/>
        <v>-9.4339622641509413E-3</v>
      </c>
      <c r="K86" s="5">
        <f t="shared" si="3"/>
        <v>-3.1000000000000139E-2</v>
      </c>
    </row>
    <row r="87" spans="4:11" x14ac:dyDescent="0.25">
      <c r="D87" s="3">
        <v>40667</v>
      </c>
      <c r="E87">
        <v>3.262</v>
      </c>
      <c r="F87">
        <v>3.2690000000000001</v>
      </c>
      <c r="G87">
        <v>3.2090000000000001</v>
      </c>
      <c r="H87">
        <v>3.2229999999999999</v>
      </c>
      <c r="I87">
        <v>3.2229999999999999</v>
      </c>
      <c r="J87" s="2">
        <f t="shared" si="2"/>
        <v>-9.8310291858678678E-3</v>
      </c>
      <c r="K87" s="5">
        <f t="shared" si="3"/>
        <v>-3.2000000000000028E-2</v>
      </c>
    </row>
    <row r="88" spans="4:11" x14ac:dyDescent="0.25">
      <c r="D88" s="3">
        <v>40668</v>
      </c>
      <c r="E88">
        <v>3.1920000000000002</v>
      </c>
      <c r="F88">
        <v>3.1989999999999998</v>
      </c>
      <c r="G88">
        <v>3.1640000000000001</v>
      </c>
      <c r="H88">
        <v>3.1680000000000001</v>
      </c>
      <c r="I88">
        <v>3.1680000000000001</v>
      </c>
      <c r="J88" s="2">
        <f t="shared" si="2"/>
        <v>-1.7064846416382173E-2</v>
      </c>
      <c r="K88" s="5">
        <f t="shared" si="3"/>
        <v>-5.4999999999999716E-2</v>
      </c>
    </row>
    <row r="89" spans="4:11" x14ac:dyDescent="0.25">
      <c r="D89" s="1">
        <v>40669</v>
      </c>
      <c r="E89">
        <v>3.1749999999999998</v>
      </c>
      <c r="F89">
        <v>3.2389999999999999</v>
      </c>
      <c r="G89">
        <v>3.1280000000000001</v>
      </c>
      <c r="H89">
        <v>3.157</v>
      </c>
      <c r="I89">
        <v>3.157</v>
      </c>
      <c r="J89" s="2">
        <f t="shared" si="2"/>
        <v>-3.4722222222222099E-3</v>
      </c>
      <c r="K89" s="5">
        <f t="shared" si="3"/>
        <v>-1.1000000000000121E-2</v>
      </c>
    </row>
    <row r="90" spans="4:11" x14ac:dyDescent="0.25">
      <c r="D90" s="1">
        <v>40672</v>
      </c>
      <c r="E90">
        <v>3.1749999999999998</v>
      </c>
      <c r="F90">
        <v>3.181</v>
      </c>
      <c r="G90">
        <v>3.1349999999999998</v>
      </c>
      <c r="H90">
        <v>3.1419999999999999</v>
      </c>
      <c r="I90">
        <v>3.1419999999999999</v>
      </c>
      <c r="J90" s="2">
        <f t="shared" si="2"/>
        <v>-4.7513462147609209E-3</v>
      </c>
      <c r="K90" s="5">
        <f t="shared" si="3"/>
        <v>-1.5000000000000124E-2</v>
      </c>
    </row>
    <row r="91" spans="4:11" x14ac:dyDescent="0.25">
      <c r="D91" s="1">
        <v>40673</v>
      </c>
      <c r="E91">
        <v>3.1619999999999999</v>
      </c>
      <c r="F91">
        <v>3.1989999999999998</v>
      </c>
      <c r="G91">
        <v>3.16</v>
      </c>
      <c r="H91">
        <v>3.1949999999999998</v>
      </c>
      <c r="I91">
        <v>3.1949999999999998</v>
      </c>
      <c r="J91" s="2">
        <f t="shared" si="2"/>
        <v>1.6868236791852231E-2</v>
      </c>
      <c r="K91" s="5">
        <f t="shared" si="3"/>
        <v>5.2999999999999936E-2</v>
      </c>
    </row>
    <row r="92" spans="4:11" x14ac:dyDescent="0.25">
      <c r="D92" s="1">
        <v>40674</v>
      </c>
      <c r="E92">
        <v>3.2210000000000001</v>
      </c>
      <c r="F92">
        <v>3.2240000000000002</v>
      </c>
      <c r="G92">
        <v>3.153</v>
      </c>
      <c r="H92">
        <v>3.157</v>
      </c>
      <c r="I92">
        <v>3.157</v>
      </c>
      <c r="J92" s="2">
        <f t="shared" si="2"/>
        <v>-1.1893583724569612E-2</v>
      </c>
      <c r="K92" s="5">
        <f t="shared" si="3"/>
        <v>-3.7999999999999812E-2</v>
      </c>
    </row>
    <row r="93" spans="4:11" x14ac:dyDescent="0.25">
      <c r="D93" s="1">
        <v>40675</v>
      </c>
      <c r="E93">
        <v>3.1779999999999999</v>
      </c>
      <c r="F93">
        <v>3.2480000000000002</v>
      </c>
      <c r="G93">
        <v>3.169</v>
      </c>
      <c r="H93">
        <v>3.23</v>
      </c>
      <c r="I93">
        <v>3.23</v>
      </c>
      <c r="J93" s="2">
        <f t="shared" si="2"/>
        <v>2.3123218245169497E-2</v>
      </c>
      <c r="K93" s="5">
        <f t="shared" si="3"/>
        <v>7.2999999999999954E-2</v>
      </c>
    </row>
    <row r="94" spans="4:11" x14ac:dyDescent="0.25">
      <c r="D94" s="1">
        <v>40676</v>
      </c>
      <c r="E94">
        <v>3.226</v>
      </c>
      <c r="F94">
        <v>3.23</v>
      </c>
      <c r="G94">
        <v>3.1320000000000001</v>
      </c>
      <c r="H94">
        <v>3.1869999999999998</v>
      </c>
      <c r="I94">
        <v>3.1869999999999998</v>
      </c>
      <c r="J94" s="2">
        <f t="shared" si="2"/>
        <v>-1.3312693498452099E-2</v>
      </c>
      <c r="K94" s="5">
        <f t="shared" si="3"/>
        <v>-4.3000000000000149E-2</v>
      </c>
    </row>
    <row r="95" spans="4:11" x14ac:dyDescent="0.25">
      <c r="D95" s="1">
        <v>40679</v>
      </c>
      <c r="E95">
        <v>3.169</v>
      </c>
      <c r="F95">
        <v>3.1989999999999998</v>
      </c>
      <c r="G95">
        <v>3.1469999999999998</v>
      </c>
      <c r="H95">
        <v>3.149</v>
      </c>
      <c r="I95">
        <v>3.149</v>
      </c>
      <c r="J95" s="2">
        <f t="shared" si="2"/>
        <v>-1.1923438970818934E-2</v>
      </c>
      <c r="K95" s="5">
        <f t="shared" si="3"/>
        <v>-3.7999999999999812E-2</v>
      </c>
    </row>
    <row r="96" spans="4:11" x14ac:dyDescent="0.25">
      <c r="D96" s="1">
        <v>40680</v>
      </c>
      <c r="E96">
        <v>3.1469999999999998</v>
      </c>
      <c r="F96">
        <v>3.149</v>
      </c>
      <c r="G96">
        <v>3.0979999999999999</v>
      </c>
      <c r="H96">
        <v>3.121</v>
      </c>
      <c r="I96">
        <v>3.121</v>
      </c>
      <c r="J96" s="2">
        <f t="shared" si="2"/>
        <v>-8.8917116544935393E-3</v>
      </c>
      <c r="K96" s="5">
        <f t="shared" si="3"/>
        <v>-2.8000000000000025E-2</v>
      </c>
    </row>
    <row r="97" spans="4:11" x14ac:dyDescent="0.25">
      <c r="D97" s="1">
        <v>40681</v>
      </c>
      <c r="E97">
        <v>3.0979999999999999</v>
      </c>
      <c r="F97">
        <v>3.1779999999999999</v>
      </c>
      <c r="G97">
        <v>3.0979999999999999</v>
      </c>
      <c r="H97">
        <v>3.1709999999999998</v>
      </c>
      <c r="I97">
        <v>3.1709999999999998</v>
      </c>
      <c r="J97" s="2">
        <f t="shared" si="2"/>
        <v>1.6020506247997446E-2</v>
      </c>
      <c r="K97" s="5">
        <f t="shared" si="3"/>
        <v>4.9999999999999822E-2</v>
      </c>
    </row>
    <row r="98" spans="4:11" x14ac:dyDescent="0.25">
      <c r="D98" s="1">
        <v>40682</v>
      </c>
      <c r="E98">
        <v>3.1949999999999998</v>
      </c>
      <c r="F98">
        <v>3.2410000000000001</v>
      </c>
      <c r="G98">
        <v>3.169</v>
      </c>
      <c r="H98">
        <v>3.1709999999999998</v>
      </c>
      <c r="I98">
        <v>3.1709999999999998</v>
      </c>
      <c r="J98" s="2">
        <f t="shared" si="2"/>
        <v>0</v>
      </c>
      <c r="K98" s="5">
        <f t="shared" si="3"/>
        <v>0</v>
      </c>
    </row>
    <row r="99" spans="4:11" x14ac:dyDescent="0.25">
      <c r="D99" s="1">
        <v>40683</v>
      </c>
      <c r="E99">
        <v>3.16</v>
      </c>
      <c r="F99">
        <v>3.1890000000000001</v>
      </c>
      <c r="G99">
        <v>3.1469999999999998</v>
      </c>
      <c r="H99">
        <v>3.1520000000000001</v>
      </c>
      <c r="I99">
        <v>3.1520000000000001</v>
      </c>
      <c r="J99" s="2">
        <f t="shared" si="2"/>
        <v>-5.9918006937873525E-3</v>
      </c>
      <c r="K99" s="5">
        <f t="shared" si="3"/>
        <v>-1.8999999999999684E-2</v>
      </c>
    </row>
    <row r="100" spans="4:11" x14ac:dyDescent="0.25">
      <c r="D100" s="1">
        <v>40686</v>
      </c>
      <c r="E100">
        <v>3.097</v>
      </c>
      <c r="F100">
        <v>3.141</v>
      </c>
      <c r="G100">
        <v>3.0939999999999999</v>
      </c>
      <c r="H100">
        <v>3.1339999999999999</v>
      </c>
      <c r="I100">
        <v>3.1339999999999999</v>
      </c>
      <c r="J100" s="2">
        <f t="shared" si="2"/>
        <v>-5.7106598984771884E-3</v>
      </c>
      <c r="K100" s="5">
        <f t="shared" si="3"/>
        <v>-1.8000000000000238E-2</v>
      </c>
    </row>
    <row r="101" spans="4:11" x14ac:dyDescent="0.25">
      <c r="D101" s="1">
        <v>40687</v>
      </c>
      <c r="E101">
        <v>3.1539999999999999</v>
      </c>
      <c r="F101">
        <v>3.1619999999999999</v>
      </c>
      <c r="G101">
        <v>3.1139999999999999</v>
      </c>
      <c r="H101">
        <v>3.1230000000000002</v>
      </c>
      <c r="I101">
        <v>3.1230000000000002</v>
      </c>
      <c r="J101" s="2">
        <f t="shared" si="2"/>
        <v>-3.5098915124440744E-3</v>
      </c>
      <c r="K101" s="5">
        <f t="shared" si="3"/>
        <v>-1.0999999999999677E-2</v>
      </c>
    </row>
    <row r="102" spans="4:11" x14ac:dyDescent="0.25">
      <c r="D102" s="1">
        <v>40688</v>
      </c>
      <c r="E102">
        <v>3.1160000000000001</v>
      </c>
      <c r="F102">
        <v>3.14</v>
      </c>
      <c r="G102">
        <v>3.0990000000000002</v>
      </c>
      <c r="H102">
        <v>3.129</v>
      </c>
      <c r="I102">
        <v>3.129</v>
      </c>
      <c r="J102" s="2">
        <f t="shared" si="2"/>
        <v>1.9212295869355245E-3</v>
      </c>
      <c r="K102" s="5">
        <f t="shared" si="3"/>
        <v>5.9999999999997833E-3</v>
      </c>
    </row>
    <row r="103" spans="4:11" x14ac:dyDescent="0.25">
      <c r="D103" s="1">
        <v>40689</v>
      </c>
      <c r="E103">
        <v>3.1469999999999998</v>
      </c>
      <c r="F103">
        <v>3.1469999999999998</v>
      </c>
      <c r="G103">
        <v>3.0609999999999999</v>
      </c>
      <c r="H103">
        <v>3.0609999999999999</v>
      </c>
      <c r="I103">
        <v>3.0609999999999999</v>
      </c>
      <c r="J103" s="2">
        <f t="shared" si="2"/>
        <v>-2.1732182806008304E-2</v>
      </c>
      <c r="K103" s="5">
        <f t="shared" si="3"/>
        <v>-6.800000000000006E-2</v>
      </c>
    </row>
    <row r="104" spans="4:11" x14ac:dyDescent="0.25">
      <c r="D104" s="1">
        <v>40690</v>
      </c>
      <c r="E104">
        <v>3.0859999999999999</v>
      </c>
      <c r="F104">
        <v>3.101</v>
      </c>
      <c r="G104">
        <v>3.0550000000000002</v>
      </c>
      <c r="H104">
        <v>3.0640000000000001</v>
      </c>
      <c r="I104">
        <v>3.0640000000000001</v>
      </c>
      <c r="J104" s="2">
        <f t="shared" si="2"/>
        <v>9.8007187193727141E-4</v>
      </c>
      <c r="K104" s="5">
        <f t="shared" si="3"/>
        <v>3.0000000000001137E-3</v>
      </c>
    </row>
    <row r="105" spans="4:11" x14ac:dyDescent="0.25">
      <c r="D105" s="1">
        <v>40694</v>
      </c>
      <c r="E105">
        <v>3.0859999999999999</v>
      </c>
      <c r="F105">
        <v>3.0990000000000002</v>
      </c>
      <c r="G105">
        <v>3.0409999999999999</v>
      </c>
      <c r="H105">
        <v>3.05</v>
      </c>
      <c r="I105">
        <v>3.05</v>
      </c>
      <c r="J105" s="2">
        <f t="shared" si="2"/>
        <v>-4.5691906005222993E-3</v>
      </c>
      <c r="K105" s="5">
        <f t="shared" si="3"/>
        <v>-1.4000000000000234E-2</v>
      </c>
    </row>
    <row r="106" spans="4:11" x14ac:dyDescent="0.25">
      <c r="D106" s="1">
        <v>40695</v>
      </c>
      <c r="E106">
        <v>3.0150000000000001</v>
      </c>
      <c r="F106">
        <v>3.024</v>
      </c>
      <c r="G106">
        <v>2.952</v>
      </c>
      <c r="H106">
        <v>2.9660000000000002</v>
      </c>
      <c r="I106">
        <v>2.9660000000000002</v>
      </c>
      <c r="J106" s="2">
        <f t="shared" si="2"/>
        <v>-2.7540983606557212E-2</v>
      </c>
      <c r="K106" s="5">
        <f t="shared" si="3"/>
        <v>-8.3999999999999631E-2</v>
      </c>
    </row>
    <row r="107" spans="4:11" x14ac:dyDescent="0.25">
      <c r="D107" s="1">
        <v>40696</v>
      </c>
      <c r="E107">
        <v>2.9660000000000002</v>
      </c>
      <c r="F107">
        <v>3.0329999999999999</v>
      </c>
      <c r="G107">
        <v>2.9660000000000002</v>
      </c>
      <c r="H107">
        <v>3.03</v>
      </c>
      <c r="I107">
        <v>3.03</v>
      </c>
      <c r="J107" s="2">
        <f t="shared" si="2"/>
        <v>2.1577882670262838E-2</v>
      </c>
      <c r="K107" s="5">
        <f t="shared" si="3"/>
        <v>6.3999999999999613E-2</v>
      </c>
    </row>
    <row r="108" spans="4:11" x14ac:dyDescent="0.25">
      <c r="D108" s="1">
        <v>40697</v>
      </c>
      <c r="E108">
        <v>3.024</v>
      </c>
      <c r="F108">
        <v>3.024</v>
      </c>
      <c r="G108">
        <v>2.948</v>
      </c>
      <c r="H108">
        <v>2.9969999999999999</v>
      </c>
      <c r="I108">
        <v>2.9969999999999999</v>
      </c>
      <c r="J108" s="2">
        <f t="shared" si="2"/>
        <v>-1.0891089108910901E-2</v>
      </c>
      <c r="K108" s="5">
        <f t="shared" si="3"/>
        <v>-3.2999999999999918E-2</v>
      </c>
    </row>
    <row r="109" spans="4:11" x14ac:dyDescent="0.25">
      <c r="D109" s="1">
        <v>40700</v>
      </c>
      <c r="E109">
        <v>3.0019999999999998</v>
      </c>
      <c r="F109">
        <v>3.0409999999999999</v>
      </c>
      <c r="G109">
        <v>3</v>
      </c>
      <c r="H109">
        <v>3.0019999999999998</v>
      </c>
      <c r="I109">
        <v>3.0019999999999998</v>
      </c>
      <c r="J109" s="2">
        <f t="shared" si="2"/>
        <v>1.6683350016684084E-3</v>
      </c>
      <c r="K109" s="5">
        <f t="shared" si="3"/>
        <v>4.9999999999998934E-3</v>
      </c>
    </row>
    <row r="110" spans="4:11" x14ac:dyDescent="0.25">
      <c r="D110" s="1">
        <v>40701</v>
      </c>
      <c r="E110">
        <v>3.0329999999999999</v>
      </c>
      <c r="F110">
        <v>3.0550000000000002</v>
      </c>
      <c r="G110">
        <v>3.0089999999999999</v>
      </c>
      <c r="H110">
        <v>3.0110000000000001</v>
      </c>
      <c r="I110">
        <v>3.0110000000000001</v>
      </c>
      <c r="J110" s="2">
        <f t="shared" si="2"/>
        <v>2.9980013324450994E-3</v>
      </c>
      <c r="K110" s="5">
        <f t="shared" si="3"/>
        <v>9.0000000000003411E-3</v>
      </c>
    </row>
    <row r="111" spans="4:11" x14ac:dyDescent="0.25">
      <c r="D111" s="1">
        <v>40702</v>
      </c>
      <c r="E111">
        <v>2.9710000000000001</v>
      </c>
      <c r="F111">
        <v>2.98</v>
      </c>
      <c r="G111">
        <v>2.9329999999999998</v>
      </c>
      <c r="H111">
        <v>2.9620000000000002</v>
      </c>
      <c r="I111">
        <v>2.9620000000000002</v>
      </c>
      <c r="J111" s="2">
        <f t="shared" si="2"/>
        <v>-1.6273663234805724E-2</v>
      </c>
      <c r="K111" s="5">
        <f t="shared" si="3"/>
        <v>-4.8999999999999932E-2</v>
      </c>
    </row>
    <row r="112" spans="4:11" x14ac:dyDescent="0.25">
      <c r="D112" s="1">
        <v>40703</v>
      </c>
      <c r="E112">
        <v>2.93</v>
      </c>
      <c r="F112">
        <v>3.02</v>
      </c>
      <c r="G112">
        <v>2.919</v>
      </c>
      <c r="H112">
        <v>2.9980000000000002</v>
      </c>
      <c r="I112">
        <v>2.9980000000000002</v>
      </c>
      <c r="J112" s="2">
        <f t="shared" si="2"/>
        <v>1.2153950033761074E-2</v>
      </c>
      <c r="K112" s="5">
        <f t="shared" si="3"/>
        <v>3.6000000000000032E-2</v>
      </c>
    </row>
    <row r="113" spans="4:11" x14ac:dyDescent="0.25">
      <c r="D113" s="1">
        <v>40704</v>
      </c>
      <c r="E113">
        <v>2.9729999999999999</v>
      </c>
      <c r="F113">
        <v>2.98</v>
      </c>
      <c r="G113">
        <v>2.9369999999999998</v>
      </c>
      <c r="H113">
        <v>2.9710000000000001</v>
      </c>
      <c r="I113">
        <v>2.9710000000000001</v>
      </c>
      <c r="J113" s="2">
        <f t="shared" si="2"/>
        <v>-9.0060040026684884E-3</v>
      </c>
      <c r="K113" s="5">
        <f t="shared" si="3"/>
        <v>-2.7000000000000135E-2</v>
      </c>
    </row>
    <row r="114" spans="4:11" x14ac:dyDescent="0.25">
      <c r="D114" s="1">
        <v>40707</v>
      </c>
      <c r="E114">
        <v>2.9929999999999999</v>
      </c>
      <c r="F114">
        <v>3.0129999999999999</v>
      </c>
      <c r="G114">
        <v>2.9489999999999998</v>
      </c>
      <c r="H114">
        <v>2.9910000000000001</v>
      </c>
      <c r="I114">
        <v>2.9910000000000001</v>
      </c>
      <c r="J114" s="2">
        <f t="shared" si="2"/>
        <v>6.7317401548301348E-3</v>
      </c>
      <c r="K114" s="5">
        <f t="shared" si="3"/>
        <v>2.0000000000000018E-2</v>
      </c>
    </row>
    <row r="115" spans="4:11" x14ac:dyDescent="0.25">
      <c r="D115" s="1">
        <v>40708</v>
      </c>
      <c r="E115">
        <v>3.0150000000000001</v>
      </c>
      <c r="F115">
        <v>3.1030000000000002</v>
      </c>
      <c r="G115">
        <v>3.0070000000000001</v>
      </c>
      <c r="H115">
        <v>3.0990000000000002</v>
      </c>
      <c r="I115">
        <v>3.0990000000000002</v>
      </c>
      <c r="J115" s="2">
        <f t="shared" si="2"/>
        <v>3.6108324974924777E-2</v>
      </c>
      <c r="K115" s="5">
        <f t="shared" si="3"/>
        <v>0.1080000000000001</v>
      </c>
    </row>
    <row r="116" spans="4:11" x14ac:dyDescent="0.25">
      <c r="D116" s="1">
        <v>40709</v>
      </c>
      <c r="E116">
        <v>3.0790000000000002</v>
      </c>
      <c r="F116">
        <v>3.0950000000000002</v>
      </c>
      <c r="G116">
        <v>2.964</v>
      </c>
      <c r="H116">
        <v>2.9729999999999999</v>
      </c>
      <c r="I116">
        <v>2.9729999999999999</v>
      </c>
      <c r="J116" s="2">
        <f t="shared" si="2"/>
        <v>-4.0658276863504428E-2</v>
      </c>
      <c r="K116" s="5">
        <f t="shared" si="3"/>
        <v>-0.12600000000000033</v>
      </c>
    </row>
    <row r="117" spans="4:11" x14ac:dyDescent="0.25">
      <c r="D117" s="1">
        <v>40710</v>
      </c>
      <c r="E117">
        <v>2.8969999999999998</v>
      </c>
      <c r="F117">
        <v>2.9649999999999999</v>
      </c>
      <c r="G117">
        <v>2.8929999999999998</v>
      </c>
      <c r="H117">
        <v>2.9089999999999998</v>
      </c>
      <c r="I117">
        <v>2.9089999999999998</v>
      </c>
      <c r="J117" s="2">
        <f t="shared" si="2"/>
        <v>-2.1527077026572528E-2</v>
      </c>
      <c r="K117" s="5">
        <f t="shared" si="3"/>
        <v>-6.4000000000000057E-2</v>
      </c>
    </row>
    <row r="118" spans="4:11" x14ac:dyDescent="0.25">
      <c r="D118" s="1">
        <v>40711</v>
      </c>
      <c r="E118">
        <v>2.9740000000000002</v>
      </c>
      <c r="F118">
        <v>2.9780000000000002</v>
      </c>
      <c r="G118">
        <v>2.927</v>
      </c>
      <c r="H118">
        <v>2.944</v>
      </c>
      <c r="I118">
        <v>2.944</v>
      </c>
      <c r="J118" s="2">
        <f t="shared" si="2"/>
        <v>1.20316259883122E-2</v>
      </c>
      <c r="K118" s="5">
        <f t="shared" si="3"/>
        <v>3.5000000000000142E-2</v>
      </c>
    </row>
    <row r="119" spans="4:11" x14ac:dyDescent="0.25">
      <c r="D119" s="1">
        <v>40714</v>
      </c>
      <c r="E119">
        <v>2.9</v>
      </c>
      <c r="F119">
        <v>2.9780000000000002</v>
      </c>
      <c r="G119">
        <v>2.8980000000000001</v>
      </c>
      <c r="H119">
        <v>2.9630000000000001</v>
      </c>
      <c r="I119">
        <v>2.9630000000000001</v>
      </c>
      <c r="J119" s="2">
        <f t="shared" si="2"/>
        <v>6.4538043478261642E-3</v>
      </c>
      <c r="K119" s="5">
        <f t="shared" si="3"/>
        <v>1.9000000000000128E-2</v>
      </c>
    </row>
    <row r="120" spans="4:11" x14ac:dyDescent="0.25">
      <c r="D120" s="1">
        <v>40715</v>
      </c>
      <c r="E120">
        <v>2.98</v>
      </c>
      <c r="F120">
        <v>3</v>
      </c>
      <c r="G120">
        <v>2.9540000000000002</v>
      </c>
      <c r="H120">
        <v>2.9849999999999999</v>
      </c>
      <c r="I120">
        <v>2.9849999999999999</v>
      </c>
      <c r="J120" s="2">
        <f t="shared" si="2"/>
        <v>7.4249071886600682E-3</v>
      </c>
      <c r="K120" s="5">
        <f t="shared" si="3"/>
        <v>2.1999999999999797E-2</v>
      </c>
    </row>
    <row r="121" spans="4:11" x14ac:dyDescent="0.25">
      <c r="D121" s="1">
        <v>40716</v>
      </c>
      <c r="E121">
        <v>2.956</v>
      </c>
      <c r="F121">
        <v>2.9940000000000002</v>
      </c>
      <c r="G121">
        <v>2.94</v>
      </c>
      <c r="H121">
        <v>2.9929999999999999</v>
      </c>
      <c r="I121">
        <v>2.9929999999999999</v>
      </c>
      <c r="J121" s="2">
        <f t="shared" si="2"/>
        <v>2.6800670016751127E-3</v>
      </c>
      <c r="K121" s="5">
        <f t="shared" si="3"/>
        <v>8.0000000000000071E-3</v>
      </c>
    </row>
    <row r="122" spans="4:11" x14ac:dyDescent="0.25">
      <c r="D122" s="1">
        <v>40717</v>
      </c>
      <c r="E122">
        <v>2.9420000000000002</v>
      </c>
      <c r="F122">
        <v>2.9420000000000002</v>
      </c>
      <c r="G122">
        <v>2.887</v>
      </c>
      <c r="H122">
        <v>2.9089999999999998</v>
      </c>
      <c r="I122">
        <v>2.9089999999999998</v>
      </c>
      <c r="J122" s="2">
        <f t="shared" si="2"/>
        <v>-2.8065486134313478E-2</v>
      </c>
      <c r="K122" s="5">
        <f t="shared" si="3"/>
        <v>-8.4000000000000075E-2</v>
      </c>
    </row>
    <row r="123" spans="4:11" x14ac:dyDescent="0.25">
      <c r="D123" s="1">
        <v>40718</v>
      </c>
      <c r="E123">
        <v>2.907</v>
      </c>
      <c r="F123">
        <v>2.9359999999999999</v>
      </c>
      <c r="G123">
        <v>2.847</v>
      </c>
      <c r="H123">
        <v>2.871</v>
      </c>
      <c r="I123">
        <v>2.871</v>
      </c>
      <c r="J123" s="2">
        <f t="shared" si="2"/>
        <v>-1.306290821588163E-2</v>
      </c>
      <c r="K123" s="5">
        <f t="shared" si="3"/>
        <v>-3.7999999999999812E-2</v>
      </c>
    </row>
    <row r="124" spans="4:11" x14ac:dyDescent="0.25">
      <c r="D124" s="1">
        <v>40721</v>
      </c>
      <c r="E124">
        <v>2.88</v>
      </c>
      <c r="F124">
        <v>2.9319999999999999</v>
      </c>
      <c r="G124">
        <v>2.855</v>
      </c>
      <c r="H124">
        <v>2.927</v>
      </c>
      <c r="I124">
        <v>2.927</v>
      </c>
      <c r="J124" s="2">
        <f t="shared" si="2"/>
        <v>1.9505398815743646E-2</v>
      </c>
      <c r="K124" s="5">
        <f t="shared" si="3"/>
        <v>5.600000000000005E-2</v>
      </c>
    </row>
    <row r="125" spans="4:11" x14ac:dyDescent="0.25">
      <c r="D125" s="1">
        <v>40722</v>
      </c>
      <c r="E125">
        <v>2.9340000000000002</v>
      </c>
      <c r="F125">
        <v>3.0550000000000002</v>
      </c>
      <c r="G125">
        <v>2.93</v>
      </c>
      <c r="H125">
        <v>3.0449999999999999</v>
      </c>
      <c r="I125">
        <v>3.0449999999999999</v>
      </c>
      <c r="J125" s="2">
        <f t="shared" si="2"/>
        <v>4.0314314998291634E-2</v>
      </c>
      <c r="K125" s="5">
        <f t="shared" si="3"/>
        <v>0.11799999999999988</v>
      </c>
    </row>
    <row r="126" spans="4:11" x14ac:dyDescent="0.25">
      <c r="D126" s="1">
        <v>40723</v>
      </c>
      <c r="E126">
        <v>3.073</v>
      </c>
      <c r="F126">
        <v>3.1320000000000001</v>
      </c>
      <c r="G126">
        <v>3.0550000000000002</v>
      </c>
      <c r="H126">
        <v>3.1080000000000001</v>
      </c>
      <c r="I126">
        <v>3.1080000000000001</v>
      </c>
      <c r="J126" s="2">
        <f t="shared" si="2"/>
        <v>2.0689655172413834E-2</v>
      </c>
      <c r="K126" s="5">
        <f t="shared" si="3"/>
        <v>6.3000000000000167E-2</v>
      </c>
    </row>
    <row r="127" spans="4:11" x14ac:dyDescent="0.25">
      <c r="D127" s="1">
        <v>40724</v>
      </c>
      <c r="E127">
        <v>3.0950000000000002</v>
      </c>
      <c r="F127">
        <v>3.2160000000000002</v>
      </c>
      <c r="G127">
        <v>3.0880000000000001</v>
      </c>
      <c r="H127">
        <v>3.1579999999999999</v>
      </c>
      <c r="I127">
        <v>3.1579999999999999</v>
      </c>
      <c r="J127" s="2">
        <f t="shared" si="2"/>
        <v>1.6087516087516018E-2</v>
      </c>
      <c r="K127" s="5">
        <f t="shared" si="3"/>
        <v>4.9999999999999822E-2</v>
      </c>
    </row>
    <row r="128" spans="4:11" x14ac:dyDescent="0.25">
      <c r="D128" s="1">
        <v>40725</v>
      </c>
      <c r="E128">
        <v>3.1469999999999998</v>
      </c>
      <c r="F128">
        <v>3.2229999999999999</v>
      </c>
      <c r="G128">
        <v>3.14</v>
      </c>
      <c r="H128">
        <v>3.1970000000000001</v>
      </c>
      <c r="I128">
        <v>3.1970000000000001</v>
      </c>
      <c r="J128" s="2">
        <f t="shared" si="2"/>
        <v>1.234958834705524E-2</v>
      </c>
      <c r="K128" s="5">
        <f t="shared" si="3"/>
        <v>3.9000000000000146E-2</v>
      </c>
    </row>
    <row r="129" spans="4:11" x14ac:dyDescent="0.25">
      <c r="D129" s="1">
        <v>40729</v>
      </c>
      <c r="E129">
        <v>3.1509999999999998</v>
      </c>
      <c r="F129">
        <v>3.1579999999999999</v>
      </c>
      <c r="G129">
        <v>3.1190000000000002</v>
      </c>
      <c r="H129">
        <v>3.1360000000000001</v>
      </c>
      <c r="I129">
        <v>3.1360000000000001</v>
      </c>
      <c r="J129" s="2">
        <f t="shared" si="2"/>
        <v>-1.9080387863622095E-2</v>
      </c>
      <c r="K129" s="5">
        <f t="shared" si="3"/>
        <v>-6.0999999999999943E-2</v>
      </c>
    </row>
    <row r="130" spans="4:11" x14ac:dyDescent="0.25">
      <c r="D130" s="1">
        <v>40730</v>
      </c>
      <c r="E130">
        <v>3.0840000000000001</v>
      </c>
      <c r="F130">
        <v>3.1190000000000002</v>
      </c>
      <c r="G130">
        <v>3.073</v>
      </c>
      <c r="H130">
        <v>3.0950000000000002</v>
      </c>
      <c r="I130">
        <v>3.0950000000000002</v>
      </c>
      <c r="J130" s="2">
        <f t="shared" si="2"/>
        <v>-1.307397959183676E-2</v>
      </c>
      <c r="K130" s="5">
        <f t="shared" si="3"/>
        <v>-4.0999999999999925E-2</v>
      </c>
    </row>
    <row r="131" spans="4:11" x14ac:dyDescent="0.25">
      <c r="D131" s="1">
        <v>40731</v>
      </c>
      <c r="E131">
        <v>3.1619999999999999</v>
      </c>
      <c r="F131">
        <v>3.1749999999999998</v>
      </c>
      <c r="G131">
        <v>3.141</v>
      </c>
      <c r="H131">
        <v>3.149</v>
      </c>
      <c r="I131">
        <v>3.149</v>
      </c>
      <c r="J131" s="2">
        <f t="shared" si="2"/>
        <v>1.7447495961227633E-2</v>
      </c>
      <c r="K131" s="5">
        <f t="shared" si="3"/>
        <v>5.3999999999999826E-2</v>
      </c>
    </row>
    <row r="132" spans="4:11" x14ac:dyDescent="0.25">
      <c r="D132" s="1">
        <v>40732</v>
      </c>
      <c r="E132">
        <v>3.169</v>
      </c>
      <c r="F132">
        <v>3.181</v>
      </c>
      <c r="G132">
        <v>3.008</v>
      </c>
      <c r="H132">
        <v>3.016</v>
      </c>
      <c r="I132">
        <v>3.016</v>
      </c>
      <c r="J132" s="2">
        <f t="shared" si="2"/>
        <v>-4.2235630358844034E-2</v>
      </c>
      <c r="K132" s="5">
        <f t="shared" si="3"/>
        <v>-0.13300000000000001</v>
      </c>
    </row>
    <row r="133" spans="4:11" x14ac:dyDescent="0.25">
      <c r="D133" s="1">
        <v>40735</v>
      </c>
      <c r="E133">
        <v>2.948</v>
      </c>
      <c r="F133">
        <v>2.9750000000000001</v>
      </c>
      <c r="G133">
        <v>2.9129999999999998</v>
      </c>
      <c r="H133">
        <v>2.9169999999999998</v>
      </c>
      <c r="I133">
        <v>2.9169999999999998</v>
      </c>
      <c r="J133" s="2">
        <f t="shared" ref="J133:J196" si="4">I133/I132-1</f>
        <v>-3.2824933687002678E-2</v>
      </c>
      <c r="K133" s="5">
        <f t="shared" ref="K133:K196" si="5">H133-H132</f>
        <v>-9.9000000000000199E-2</v>
      </c>
    </row>
    <row r="134" spans="4:11" x14ac:dyDescent="0.25">
      <c r="D134" s="1">
        <v>40736</v>
      </c>
      <c r="E134">
        <v>2.8969999999999998</v>
      </c>
      <c r="F134">
        <v>2.9369999999999998</v>
      </c>
      <c r="G134">
        <v>2.875</v>
      </c>
      <c r="H134">
        <v>2.9079999999999999</v>
      </c>
      <c r="I134">
        <v>2.9079999999999999</v>
      </c>
      <c r="J134" s="2">
        <f t="shared" si="4"/>
        <v>-3.085361672951592E-3</v>
      </c>
      <c r="K134" s="5">
        <f t="shared" si="5"/>
        <v>-8.999999999999897E-3</v>
      </c>
    </row>
    <row r="135" spans="4:11" x14ac:dyDescent="0.25">
      <c r="D135" s="1">
        <v>40737</v>
      </c>
      <c r="E135">
        <v>2.9369999999999998</v>
      </c>
      <c r="F135">
        <v>2.952</v>
      </c>
      <c r="G135">
        <v>2.89</v>
      </c>
      <c r="H135">
        <v>2.891</v>
      </c>
      <c r="I135">
        <v>2.891</v>
      </c>
      <c r="J135" s="2">
        <f t="shared" si="4"/>
        <v>-5.8459422283355655E-3</v>
      </c>
      <c r="K135" s="5">
        <f t="shared" si="5"/>
        <v>-1.6999999999999904E-2</v>
      </c>
    </row>
    <row r="136" spans="4:11" x14ac:dyDescent="0.25">
      <c r="D136" s="1">
        <v>40738</v>
      </c>
      <c r="E136">
        <v>2.91</v>
      </c>
      <c r="F136">
        <v>2.9460000000000002</v>
      </c>
      <c r="G136">
        <v>2.89</v>
      </c>
      <c r="H136">
        <v>2.944</v>
      </c>
      <c r="I136">
        <v>2.944</v>
      </c>
      <c r="J136" s="2">
        <f t="shared" si="4"/>
        <v>1.8332756831546115E-2</v>
      </c>
      <c r="K136" s="5">
        <f t="shared" si="5"/>
        <v>5.2999999999999936E-2</v>
      </c>
    </row>
    <row r="137" spans="4:11" x14ac:dyDescent="0.25">
      <c r="D137" s="1">
        <v>40739</v>
      </c>
      <c r="E137">
        <v>2.9529999999999998</v>
      </c>
      <c r="F137">
        <v>2.984</v>
      </c>
      <c r="G137">
        <v>2.899</v>
      </c>
      <c r="H137">
        <v>2.9079999999999999</v>
      </c>
      <c r="I137">
        <v>2.9079999999999999</v>
      </c>
      <c r="J137" s="2">
        <f t="shared" si="4"/>
        <v>-1.2228260869565188E-2</v>
      </c>
      <c r="K137" s="5">
        <f t="shared" si="5"/>
        <v>-3.6000000000000032E-2</v>
      </c>
    </row>
    <row r="138" spans="4:11" x14ac:dyDescent="0.25">
      <c r="D138" s="1">
        <v>40742</v>
      </c>
      <c r="E138">
        <v>2.8769999999999998</v>
      </c>
      <c r="F138">
        <v>2.931</v>
      </c>
      <c r="G138">
        <v>2.875</v>
      </c>
      <c r="H138">
        <v>2.9089999999999998</v>
      </c>
      <c r="I138">
        <v>2.9089999999999998</v>
      </c>
      <c r="J138" s="2">
        <f t="shared" si="4"/>
        <v>3.4387895460796791E-4</v>
      </c>
      <c r="K138" s="5">
        <f t="shared" si="5"/>
        <v>9.9999999999988987E-4</v>
      </c>
    </row>
    <row r="139" spans="4:11" x14ac:dyDescent="0.25">
      <c r="D139" s="1">
        <v>40743</v>
      </c>
      <c r="E139">
        <v>2.948</v>
      </c>
      <c r="F139">
        <v>2.9590000000000001</v>
      </c>
      <c r="G139">
        <v>2.8780000000000001</v>
      </c>
      <c r="H139">
        <v>2.891</v>
      </c>
      <c r="I139">
        <v>2.891</v>
      </c>
      <c r="J139" s="2">
        <f t="shared" si="4"/>
        <v>-6.1876933654175792E-3</v>
      </c>
      <c r="K139" s="5">
        <f t="shared" si="5"/>
        <v>-1.7999999999999794E-2</v>
      </c>
    </row>
    <row r="140" spans="4:11" x14ac:dyDescent="0.25">
      <c r="D140" s="1">
        <v>40744</v>
      </c>
      <c r="E140">
        <v>2.915</v>
      </c>
      <c r="F140">
        <v>2.9420000000000002</v>
      </c>
      <c r="G140">
        <v>2.8969999999999998</v>
      </c>
      <c r="H140">
        <v>2.9329999999999998</v>
      </c>
      <c r="I140">
        <v>2.9329999999999998</v>
      </c>
      <c r="J140" s="2">
        <f t="shared" si="4"/>
        <v>1.4527845036319542E-2</v>
      </c>
      <c r="K140" s="5">
        <f t="shared" si="5"/>
        <v>4.1999999999999815E-2</v>
      </c>
    </row>
    <row r="141" spans="4:11" x14ac:dyDescent="0.25">
      <c r="D141" s="1">
        <v>40745</v>
      </c>
      <c r="E141">
        <v>2.9620000000000002</v>
      </c>
      <c r="F141">
        <v>3.036</v>
      </c>
      <c r="G141">
        <v>2.9529999999999998</v>
      </c>
      <c r="H141">
        <v>3.01</v>
      </c>
      <c r="I141">
        <v>3.01</v>
      </c>
      <c r="J141" s="2">
        <f t="shared" si="4"/>
        <v>2.6252983293556076E-2</v>
      </c>
      <c r="K141" s="5">
        <f t="shared" si="5"/>
        <v>7.6999999999999957E-2</v>
      </c>
    </row>
    <row r="142" spans="4:11" x14ac:dyDescent="0.25">
      <c r="D142" s="1">
        <v>40746</v>
      </c>
      <c r="E142">
        <v>2.99</v>
      </c>
      <c r="F142">
        <v>2.9910000000000001</v>
      </c>
      <c r="G142">
        <v>2.9620000000000002</v>
      </c>
      <c r="H142">
        <v>2.964</v>
      </c>
      <c r="I142">
        <v>2.964</v>
      </c>
      <c r="J142" s="2">
        <f t="shared" si="4"/>
        <v>-1.5282392026577996E-2</v>
      </c>
      <c r="K142" s="5">
        <f t="shared" si="5"/>
        <v>-4.5999999999999819E-2</v>
      </c>
    </row>
    <row r="143" spans="4:11" x14ac:dyDescent="0.25">
      <c r="D143" s="1">
        <v>40749</v>
      </c>
      <c r="E143">
        <v>3.004</v>
      </c>
      <c r="F143">
        <v>3.032</v>
      </c>
      <c r="G143">
        <v>2.9420000000000002</v>
      </c>
      <c r="H143">
        <v>3.004</v>
      </c>
      <c r="I143">
        <v>3.004</v>
      </c>
      <c r="J143" s="2">
        <f t="shared" si="4"/>
        <v>1.3495276653171295E-2</v>
      </c>
      <c r="K143" s="5">
        <f t="shared" si="5"/>
        <v>4.0000000000000036E-2</v>
      </c>
    </row>
    <row r="144" spans="4:11" x14ac:dyDescent="0.25">
      <c r="D144" s="1">
        <v>40750</v>
      </c>
      <c r="E144">
        <v>3.0249999999999999</v>
      </c>
      <c r="F144">
        <v>3.0259999999999998</v>
      </c>
      <c r="G144">
        <v>2.94</v>
      </c>
      <c r="H144">
        <v>2.9510000000000001</v>
      </c>
      <c r="I144">
        <v>2.9510000000000001</v>
      </c>
      <c r="J144" s="2">
        <f t="shared" si="4"/>
        <v>-1.7643142476697737E-2</v>
      </c>
      <c r="K144" s="5">
        <f t="shared" si="5"/>
        <v>-5.2999999999999936E-2</v>
      </c>
    </row>
    <row r="145" spans="4:11" x14ac:dyDescent="0.25">
      <c r="D145" s="1">
        <v>40751</v>
      </c>
      <c r="E145">
        <v>2.9580000000000002</v>
      </c>
      <c r="F145">
        <v>3.01</v>
      </c>
      <c r="G145">
        <v>2.9449999999999998</v>
      </c>
      <c r="H145">
        <v>2.98</v>
      </c>
      <c r="I145">
        <v>2.98</v>
      </c>
      <c r="J145" s="2">
        <f t="shared" si="4"/>
        <v>9.8271772280582592E-3</v>
      </c>
      <c r="K145" s="5">
        <f t="shared" si="5"/>
        <v>2.8999999999999915E-2</v>
      </c>
    </row>
    <row r="146" spans="4:11" x14ac:dyDescent="0.25">
      <c r="D146" s="1">
        <v>40752</v>
      </c>
      <c r="E146">
        <v>2.9620000000000002</v>
      </c>
      <c r="F146">
        <v>2.9660000000000002</v>
      </c>
      <c r="G146">
        <v>2.9329999999999998</v>
      </c>
      <c r="H146">
        <v>2.9510000000000001</v>
      </c>
      <c r="I146">
        <v>2.9510000000000001</v>
      </c>
      <c r="J146" s="2">
        <f t="shared" si="4"/>
        <v>-9.7315436241610653E-3</v>
      </c>
      <c r="K146" s="5">
        <f t="shared" si="5"/>
        <v>-2.8999999999999915E-2</v>
      </c>
    </row>
    <row r="147" spans="4:11" x14ac:dyDescent="0.25">
      <c r="D147" s="1">
        <v>40753</v>
      </c>
      <c r="E147">
        <v>2.92</v>
      </c>
      <c r="F147">
        <v>2.92</v>
      </c>
      <c r="G147">
        <v>2.8050000000000002</v>
      </c>
      <c r="H147">
        <v>2.8050000000000002</v>
      </c>
      <c r="I147">
        <v>2.8050000000000002</v>
      </c>
      <c r="J147" s="2">
        <f t="shared" si="4"/>
        <v>-4.9474754320569247E-2</v>
      </c>
      <c r="K147" s="5">
        <f t="shared" si="5"/>
        <v>-0.14599999999999991</v>
      </c>
    </row>
    <row r="148" spans="4:11" x14ac:dyDescent="0.25">
      <c r="D148" s="1">
        <v>40756</v>
      </c>
      <c r="E148">
        <v>2.7919999999999998</v>
      </c>
      <c r="F148">
        <v>2.8210000000000002</v>
      </c>
      <c r="G148">
        <v>2.7189999999999999</v>
      </c>
      <c r="H148">
        <v>2.74</v>
      </c>
      <c r="I148">
        <v>2.74</v>
      </c>
      <c r="J148" s="2">
        <f t="shared" si="4"/>
        <v>-2.3172905525846721E-2</v>
      </c>
      <c r="K148" s="5">
        <f t="shared" si="5"/>
        <v>-6.4999999999999947E-2</v>
      </c>
    </row>
    <row r="149" spans="4:11" x14ac:dyDescent="0.25">
      <c r="D149" s="1">
        <v>40757</v>
      </c>
      <c r="E149">
        <v>2.6859999999999999</v>
      </c>
      <c r="F149">
        <v>2.7240000000000002</v>
      </c>
      <c r="G149">
        <v>2.6040000000000001</v>
      </c>
      <c r="H149">
        <v>2.6240000000000001</v>
      </c>
      <c r="I149">
        <v>2.6240000000000001</v>
      </c>
      <c r="J149" s="2">
        <f t="shared" si="4"/>
        <v>-4.2335766423357679E-2</v>
      </c>
      <c r="K149" s="5">
        <f t="shared" si="5"/>
        <v>-0.1160000000000001</v>
      </c>
    </row>
    <row r="150" spans="4:11" x14ac:dyDescent="0.25">
      <c r="D150" s="1">
        <v>40758</v>
      </c>
      <c r="E150">
        <v>2.609</v>
      </c>
      <c r="F150">
        <v>2.633</v>
      </c>
      <c r="G150">
        <v>2.5459999999999998</v>
      </c>
      <c r="H150">
        <v>2.5990000000000002</v>
      </c>
      <c r="I150">
        <v>2.5990000000000002</v>
      </c>
      <c r="J150" s="2">
        <f t="shared" si="4"/>
        <v>-9.5274390243902385E-3</v>
      </c>
      <c r="K150" s="5">
        <f t="shared" si="5"/>
        <v>-2.4999999999999911E-2</v>
      </c>
    </row>
    <row r="151" spans="4:11" x14ac:dyDescent="0.25">
      <c r="D151" s="1">
        <v>40759</v>
      </c>
      <c r="E151">
        <v>2.5760000000000001</v>
      </c>
      <c r="F151">
        <v>2.6019999999999999</v>
      </c>
      <c r="G151">
        <v>2.456</v>
      </c>
      <c r="H151">
        <v>2.4580000000000002</v>
      </c>
      <c r="I151">
        <v>2.4580000000000002</v>
      </c>
      <c r="J151" s="2">
        <f t="shared" si="4"/>
        <v>-5.4251635244324747E-2</v>
      </c>
      <c r="K151" s="5">
        <f t="shared" si="5"/>
        <v>-0.14100000000000001</v>
      </c>
    </row>
    <row r="152" spans="4:11" x14ac:dyDescent="0.25">
      <c r="D152" s="1">
        <v>40760</v>
      </c>
      <c r="E152">
        <v>2.4569999999999999</v>
      </c>
      <c r="F152">
        <v>2.581</v>
      </c>
      <c r="G152">
        <v>2.4279999999999999</v>
      </c>
      <c r="H152">
        <v>2.5579999999999998</v>
      </c>
      <c r="I152">
        <v>2.5579999999999998</v>
      </c>
      <c r="J152" s="2">
        <f t="shared" si="4"/>
        <v>4.0683482506102431E-2</v>
      </c>
      <c r="K152" s="5">
        <f t="shared" si="5"/>
        <v>9.9999999999999645E-2</v>
      </c>
    </row>
    <row r="153" spans="4:11" x14ac:dyDescent="0.25">
      <c r="D153" s="1">
        <v>40763</v>
      </c>
      <c r="E153">
        <v>2.4969999999999999</v>
      </c>
      <c r="F153">
        <v>2.5030000000000001</v>
      </c>
      <c r="G153">
        <v>2.3279999999999998</v>
      </c>
      <c r="H153">
        <v>2.339</v>
      </c>
      <c r="I153">
        <v>2.339</v>
      </c>
      <c r="J153" s="2">
        <f t="shared" si="4"/>
        <v>-8.5613760750586354E-2</v>
      </c>
      <c r="K153" s="5">
        <f t="shared" si="5"/>
        <v>-0.21899999999999986</v>
      </c>
    </row>
    <row r="154" spans="4:11" x14ac:dyDescent="0.25">
      <c r="D154" s="1">
        <v>40764</v>
      </c>
      <c r="E154">
        <v>2.3940000000000001</v>
      </c>
      <c r="F154">
        <v>2.4060000000000001</v>
      </c>
      <c r="G154">
        <v>2.173</v>
      </c>
      <c r="H154">
        <v>2.1819999999999999</v>
      </c>
      <c r="I154">
        <v>2.1819999999999999</v>
      </c>
      <c r="J154" s="2">
        <f t="shared" si="4"/>
        <v>-6.7122702009405733E-2</v>
      </c>
      <c r="K154" s="5">
        <f t="shared" si="5"/>
        <v>-0.15700000000000003</v>
      </c>
    </row>
    <row r="155" spans="4:11" x14ac:dyDescent="0.25">
      <c r="D155" s="1">
        <v>40765</v>
      </c>
      <c r="E155">
        <v>2.2130000000000001</v>
      </c>
      <c r="F155">
        <v>2.2160000000000002</v>
      </c>
      <c r="G155">
        <v>2.0920000000000001</v>
      </c>
      <c r="H155">
        <v>2.137</v>
      </c>
      <c r="I155">
        <v>2.137</v>
      </c>
      <c r="J155" s="2">
        <f t="shared" si="4"/>
        <v>-2.062328139321723E-2</v>
      </c>
      <c r="K155" s="5">
        <f t="shared" si="5"/>
        <v>-4.4999999999999929E-2</v>
      </c>
    </row>
    <row r="156" spans="4:11" x14ac:dyDescent="0.25">
      <c r="D156" s="1">
        <v>40766</v>
      </c>
      <c r="E156">
        <v>2.1349999999999998</v>
      </c>
      <c r="F156">
        <v>2.36</v>
      </c>
      <c r="G156">
        <v>2.13</v>
      </c>
      <c r="H156">
        <v>2.3359999999999999</v>
      </c>
      <c r="I156">
        <v>2.3359999999999999</v>
      </c>
      <c r="J156" s="2">
        <f t="shared" si="4"/>
        <v>9.312119794103868E-2</v>
      </c>
      <c r="K156" s="5">
        <f t="shared" si="5"/>
        <v>0.19899999999999984</v>
      </c>
    </row>
    <row r="157" spans="4:11" x14ac:dyDescent="0.25">
      <c r="D157" s="1">
        <v>40767</v>
      </c>
      <c r="E157">
        <v>2.2829999999999999</v>
      </c>
      <c r="F157">
        <v>2.3130000000000002</v>
      </c>
      <c r="G157">
        <v>2.2229999999999999</v>
      </c>
      <c r="H157">
        <v>2.2370000000000001</v>
      </c>
      <c r="I157">
        <v>2.2370000000000001</v>
      </c>
      <c r="J157" s="2">
        <f t="shared" si="4"/>
        <v>-4.2380136986301276E-2</v>
      </c>
      <c r="K157" s="5">
        <f t="shared" si="5"/>
        <v>-9.8999999999999755E-2</v>
      </c>
    </row>
    <row r="158" spans="4:11" x14ac:dyDescent="0.25">
      <c r="D158" s="1">
        <v>40770</v>
      </c>
      <c r="E158">
        <v>2.2690000000000001</v>
      </c>
      <c r="F158">
        <v>2.29</v>
      </c>
      <c r="G158">
        <v>2.2349999999999999</v>
      </c>
      <c r="H158">
        <v>2.2850000000000001</v>
      </c>
      <c r="I158">
        <v>2.2850000000000001</v>
      </c>
      <c r="J158" s="2">
        <f t="shared" si="4"/>
        <v>2.1457308895842742E-2</v>
      </c>
      <c r="K158" s="5">
        <f t="shared" si="5"/>
        <v>4.8000000000000043E-2</v>
      </c>
    </row>
    <row r="159" spans="4:11" x14ac:dyDescent="0.25">
      <c r="D159" s="1">
        <v>40771</v>
      </c>
      <c r="E159">
        <v>2.2669999999999999</v>
      </c>
      <c r="F159">
        <v>2.3010000000000002</v>
      </c>
      <c r="G159">
        <v>2.2000000000000002</v>
      </c>
      <c r="H159">
        <v>2.214</v>
      </c>
      <c r="I159">
        <v>2.214</v>
      </c>
      <c r="J159" s="2">
        <f t="shared" si="4"/>
        <v>-3.1072210065645534E-2</v>
      </c>
      <c r="K159" s="5">
        <f t="shared" si="5"/>
        <v>-7.1000000000000174E-2</v>
      </c>
    </row>
    <row r="160" spans="4:11" x14ac:dyDescent="0.25">
      <c r="D160" s="1">
        <v>40772</v>
      </c>
      <c r="E160">
        <v>2.2440000000000002</v>
      </c>
      <c r="F160">
        <v>2.2599999999999998</v>
      </c>
      <c r="G160">
        <v>2.16</v>
      </c>
      <c r="H160">
        <v>2.165</v>
      </c>
      <c r="I160">
        <v>2.165</v>
      </c>
      <c r="J160" s="2">
        <f t="shared" si="4"/>
        <v>-2.2131887985546439E-2</v>
      </c>
      <c r="K160" s="5">
        <f t="shared" si="5"/>
        <v>-4.8999999999999932E-2</v>
      </c>
    </row>
    <row r="161" spans="4:11" x14ac:dyDescent="0.25">
      <c r="D161" s="1">
        <v>40773</v>
      </c>
      <c r="E161">
        <v>2.0990000000000002</v>
      </c>
      <c r="F161">
        <v>2.1110000000000002</v>
      </c>
      <c r="G161">
        <v>1.978</v>
      </c>
      <c r="H161">
        <v>2.0830000000000002</v>
      </c>
      <c r="I161">
        <v>2.0830000000000002</v>
      </c>
      <c r="J161" s="2">
        <f t="shared" si="4"/>
        <v>-3.7875288683602681E-2</v>
      </c>
      <c r="K161" s="5">
        <f t="shared" si="5"/>
        <v>-8.1999999999999851E-2</v>
      </c>
    </row>
    <row r="162" spans="4:11" x14ac:dyDescent="0.25">
      <c r="D162" s="1">
        <v>40774</v>
      </c>
      <c r="E162">
        <v>2.109</v>
      </c>
      <c r="F162">
        <v>2.1230000000000002</v>
      </c>
      <c r="G162">
        <v>2.069</v>
      </c>
      <c r="H162">
        <v>2.0710000000000002</v>
      </c>
      <c r="I162">
        <v>2.0710000000000002</v>
      </c>
      <c r="J162" s="2">
        <f t="shared" si="4"/>
        <v>-5.7609217474795527E-3</v>
      </c>
      <c r="K162" s="5">
        <f t="shared" si="5"/>
        <v>-1.2000000000000011E-2</v>
      </c>
    </row>
    <row r="163" spans="4:11" x14ac:dyDescent="0.25">
      <c r="D163" s="1">
        <v>40777</v>
      </c>
      <c r="E163">
        <v>2.1150000000000002</v>
      </c>
      <c r="F163">
        <v>2.1339999999999999</v>
      </c>
      <c r="G163">
        <v>2.0830000000000002</v>
      </c>
      <c r="H163">
        <v>2.0880000000000001</v>
      </c>
      <c r="I163">
        <v>2.0880000000000001</v>
      </c>
      <c r="J163" s="2">
        <f t="shared" si="4"/>
        <v>8.2085948816996712E-3</v>
      </c>
      <c r="K163" s="5">
        <f t="shared" si="5"/>
        <v>1.6999999999999904E-2</v>
      </c>
    </row>
    <row r="164" spans="4:11" x14ac:dyDescent="0.25">
      <c r="D164" s="1">
        <v>40778</v>
      </c>
      <c r="E164">
        <v>2.16</v>
      </c>
      <c r="F164">
        <v>2.1619999999999999</v>
      </c>
      <c r="G164">
        <v>2.0640000000000001</v>
      </c>
      <c r="H164">
        <v>2.137</v>
      </c>
      <c r="I164">
        <v>2.137</v>
      </c>
      <c r="J164" s="2">
        <f t="shared" si="4"/>
        <v>2.3467432950191602E-2</v>
      </c>
      <c r="K164" s="5">
        <f t="shared" si="5"/>
        <v>4.8999999999999932E-2</v>
      </c>
    </row>
    <row r="165" spans="4:11" x14ac:dyDescent="0.25">
      <c r="D165" s="1">
        <v>40779</v>
      </c>
      <c r="E165">
        <v>2.1459999999999999</v>
      </c>
      <c r="F165">
        <v>2.266</v>
      </c>
      <c r="G165">
        <v>2.1389999999999998</v>
      </c>
      <c r="H165">
        <v>2.2599999999999998</v>
      </c>
      <c r="I165">
        <v>2.2599999999999998</v>
      </c>
      <c r="J165" s="2">
        <f t="shared" si="4"/>
        <v>5.755732335049113E-2</v>
      </c>
      <c r="K165" s="5">
        <f t="shared" si="5"/>
        <v>0.12299999999999978</v>
      </c>
    </row>
    <row r="166" spans="4:11" x14ac:dyDescent="0.25">
      <c r="D166" s="1">
        <v>40780</v>
      </c>
      <c r="E166">
        <v>2.294</v>
      </c>
      <c r="F166">
        <v>2.294</v>
      </c>
      <c r="G166">
        <v>2.2109999999999999</v>
      </c>
      <c r="H166">
        <v>2.222</v>
      </c>
      <c r="I166">
        <v>2.222</v>
      </c>
      <c r="J166" s="2">
        <f t="shared" si="4"/>
        <v>-1.6814159292035336E-2</v>
      </c>
      <c r="K166" s="5">
        <f t="shared" si="5"/>
        <v>-3.7999999999999812E-2</v>
      </c>
    </row>
    <row r="167" spans="4:11" x14ac:dyDescent="0.25">
      <c r="D167" s="1">
        <v>40781</v>
      </c>
      <c r="E167">
        <v>2.1930000000000001</v>
      </c>
      <c r="F167">
        <v>2.2200000000000002</v>
      </c>
      <c r="G167">
        <v>2.121</v>
      </c>
      <c r="H167">
        <v>2.1880000000000002</v>
      </c>
      <c r="I167">
        <v>2.1880000000000002</v>
      </c>
      <c r="J167" s="2">
        <f t="shared" si="4"/>
        <v>-1.5301530153015164E-2</v>
      </c>
      <c r="K167" s="5">
        <f t="shared" si="5"/>
        <v>-3.3999999999999808E-2</v>
      </c>
    </row>
    <row r="168" spans="4:11" x14ac:dyDescent="0.25">
      <c r="D168" s="1">
        <v>40784</v>
      </c>
      <c r="E168">
        <v>2.2250000000000001</v>
      </c>
      <c r="F168">
        <v>2.2959999999999998</v>
      </c>
      <c r="G168">
        <v>2.2250000000000001</v>
      </c>
      <c r="H168">
        <v>2.2709999999999999</v>
      </c>
      <c r="I168">
        <v>2.2709999999999999</v>
      </c>
      <c r="J168" s="2">
        <f t="shared" si="4"/>
        <v>3.7934186471663578E-2</v>
      </c>
      <c r="K168" s="5">
        <f t="shared" si="5"/>
        <v>8.2999999999999741E-2</v>
      </c>
    </row>
    <row r="169" spans="4:11" x14ac:dyDescent="0.25">
      <c r="D169" s="1">
        <v>40785</v>
      </c>
      <c r="E169">
        <v>2.2000000000000002</v>
      </c>
      <c r="F169">
        <v>2.206</v>
      </c>
      <c r="G169">
        <v>2.1579999999999999</v>
      </c>
      <c r="H169">
        <v>2.1760000000000002</v>
      </c>
      <c r="I169">
        <v>2.1760000000000002</v>
      </c>
      <c r="J169" s="2">
        <f t="shared" si="4"/>
        <v>-4.1831792162043024E-2</v>
      </c>
      <c r="K169" s="5">
        <f t="shared" si="5"/>
        <v>-9.4999999999999751E-2</v>
      </c>
    </row>
    <row r="170" spans="4:11" x14ac:dyDescent="0.25">
      <c r="D170" s="1">
        <v>40786</v>
      </c>
      <c r="E170">
        <v>2.165</v>
      </c>
      <c r="F170">
        <v>2.2229999999999999</v>
      </c>
      <c r="G170">
        <v>2.1389999999999998</v>
      </c>
      <c r="H170">
        <v>2.218</v>
      </c>
      <c r="I170">
        <v>2.218</v>
      </c>
      <c r="J170" s="2">
        <f t="shared" si="4"/>
        <v>1.9301470588235281E-2</v>
      </c>
      <c r="K170" s="5">
        <f t="shared" si="5"/>
        <v>4.1999999999999815E-2</v>
      </c>
    </row>
    <row r="171" spans="4:11" x14ac:dyDescent="0.25">
      <c r="D171" s="1">
        <v>40787</v>
      </c>
      <c r="E171">
        <v>2.202</v>
      </c>
      <c r="F171">
        <v>2.278</v>
      </c>
      <c r="G171">
        <v>2.1440000000000001</v>
      </c>
      <c r="H171">
        <v>2.1459999999999999</v>
      </c>
      <c r="I171">
        <v>2.1459999999999999</v>
      </c>
      <c r="J171" s="2">
        <f t="shared" si="4"/>
        <v>-3.2461677186654714E-2</v>
      </c>
      <c r="K171" s="5">
        <f t="shared" si="5"/>
        <v>-7.2000000000000064E-2</v>
      </c>
    </row>
    <row r="172" spans="4:11" x14ac:dyDescent="0.25">
      <c r="D172" s="1">
        <v>40788</v>
      </c>
      <c r="E172">
        <v>2.1230000000000002</v>
      </c>
      <c r="F172">
        <v>2.1640000000000001</v>
      </c>
      <c r="G172">
        <v>1.996</v>
      </c>
      <c r="H172">
        <v>1.996</v>
      </c>
      <c r="I172">
        <v>1.996</v>
      </c>
      <c r="J172" s="2">
        <f t="shared" si="4"/>
        <v>-6.9897483690587126E-2</v>
      </c>
      <c r="K172" s="5">
        <f t="shared" si="5"/>
        <v>-0.14999999999999991</v>
      </c>
    </row>
    <row r="173" spans="4:11" x14ac:dyDescent="0.25">
      <c r="D173" s="1">
        <v>40792</v>
      </c>
      <c r="E173">
        <v>1.948</v>
      </c>
      <c r="F173">
        <v>1.9890000000000001</v>
      </c>
      <c r="G173">
        <v>1.929</v>
      </c>
      <c r="H173">
        <v>1.9790000000000001</v>
      </c>
      <c r="I173">
        <v>1.9790000000000001</v>
      </c>
      <c r="J173" s="2">
        <f t="shared" si="4"/>
        <v>-8.5170340681361978E-3</v>
      </c>
      <c r="K173" s="5">
        <f t="shared" si="5"/>
        <v>-1.6999999999999904E-2</v>
      </c>
    </row>
    <row r="174" spans="4:11" x14ac:dyDescent="0.25">
      <c r="D174" s="1">
        <v>40793</v>
      </c>
      <c r="E174">
        <v>2.0190000000000001</v>
      </c>
      <c r="F174">
        <v>2.06</v>
      </c>
      <c r="G174">
        <v>2.0049999999999999</v>
      </c>
      <c r="H174">
        <v>2.036</v>
      </c>
      <c r="I174">
        <v>2.036</v>
      </c>
      <c r="J174" s="2">
        <f t="shared" si="4"/>
        <v>2.8802425467407744E-2</v>
      </c>
      <c r="K174" s="5">
        <f t="shared" si="5"/>
        <v>5.699999999999994E-2</v>
      </c>
    </row>
    <row r="175" spans="4:11" x14ac:dyDescent="0.25">
      <c r="D175" s="1">
        <v>40794</v>
      </c>
      <c r="E175">
        <v>1.9910000000000001</v>
      </c>
      <c r="F175">
        <v>2.0390000000000001</v>
      </c>
      <c r="G175">
        <v>1.9770000000000001</v>
      </c>
      <c r="H175">
        <v>1.986</v>
      </c>
      <c r="I175">
        <v>1.986</v>
      </c>
      <c r="J175" s="2">
        <f t="shared" si="4"/>
        <v>-2.4557956777996104E-2</v>
      </c>
      <c r="K175" s="5">
        <f t="shared" si="5"/>
        <v>-5.0000000000000044E-2</v>
      </c>
    </row>
    <row r="176" spans="4:11" x14ac:dyDescent="0.25">
      <c r="D176" s="1">
        <v>40795</v>
      </c>
      <c r="E176">
        <v>2.0129999999999999</v>
      </c>
      <c r="F176">
        <v>2.0179999999999998</v>
      </c>
      <c r="G176">
        <v>1.8959999999999999</v>
      </c>
      <c r="H176">
        <v>1.915</v>
      </c>
      <c r="I176">
        <v>1.915</v>
      </c>
      <c r="J176" s="2">
        <f t="shared" si="4"/>
        <v>-3.5750251762336371E-2</v>
      </c>
      <c r="K176" s="5">
        <f t="shared" si="5"/>
        <v>-7.0999999999999952E-2</v>
      </c>
    </row>
    <row r="177" spans="4:11" x14ac:dyDescent="0.25">
      <c r="D177" s="1">
        <v>40798</v>
      </c>
      <c r="E177">
        <v>1.8959999999999999</v>
      </c>
      <c r="F177">
        <v>1.9490000000000001</v>
      </c>
      <c r="G177">
        <v>1.8959999999999999</v>
      </c>
      <c r="H177">
        <v>1.93</v>
      </c>
      <c r="I177">
        <v>1.93</v>
      </c>
      <c r="J177" s="2">
        <f t="shared" si="4"/>
        <v>7.8328981723236879E-3</v>
      </c>
      <c r="K177" s="5">
        <f t="shared" si="5"/>
        <v>1.4999999999999902E-2</v>
      </c>
    </row>
    <row r="178" spans="4:11" x14ac:dyDescent="0.25">
      <c r="D178" s="1">
        <v>40799</v>
      </c>
      <c r="E178">
        <v>1.946</v>
      </c>
      <c r="F178">
        <v>2.0059999999999998</v>
      </c>
      <c r="G178">
        <v>1.9410000000000001</v>
      </c>
      <c r="H178">
        <v>1.994</v>
      </c>
      <c r="I178">
        <v>1.994</v>
      </c>
      <c r="J178" s="2">
        <f t="shared" si="4"/>
        <v>3.3160621761658016E-2</v>
      </c>
      <c r="K178" s="5">
        <f t="shared" si="5"/>
        <v>6.4000000000000057E-2</v>
      </c>
    </row>
    <row r="179" spans="4:11" x14ac:dyDescent="0.25">
      <c r="D179" s="1">
        <v>40800</v>
      </c>
      <c r="E179">
        <v>2.0249999999999999</v>
      </c>
      <c r="F179">
        <v>2.032</v>
      </c>
      <c r="G179">
        <v>1.9630000000000001</v>
      </c>
      <c r="H179">
        <v>2.0110000000000001</v>
      </c>
      <c r="I179">
        <v>2.0110000000000001</v>
      </c>
      <c r="J179" s="2">
        <f t="shared" si="4"/>
        <v>8.5255767301906094E-3</v>
      </c>
      <c r="K179" s="5">
        <f t="shared" si="5"/>
        <v>1.7000000000000126E-2</v>
      </c>
    </row>
    <row r="180" spans="4:11" x14ac:dyDescent="0.25">
      <c r="D180" s="1">
        <v>40801</v>
      </c>
      <c r="E180">
        <v>2.0339999999999998</v>
      </c>
      <c r="F180">
        <v>2.1179999999999999</v>
      </c>
      <c r="G180">
        <v>2.0310000000000001</v>
      </c>
      <c r="H180">
        <v>2.085</v>
      </c>
      <c r="I180">
        <v>2.085</v>
      </c>
      <c r="J180" s="2">
        <f t="shared" si="4"/>
        <v>3.6797613127796946E-2</v>
      </c>
      <c r="K180" s="5">
        <f t="shared" si="5"/>
        <v>7.3999999999999844E-2</v>
      </c>
    </row>
    <row r="181" spans="4:11" x14ac:dyDescent="0.25">
      <c r="D181" s="1">
        <v>40802</v>
      </c>
      <c r="E181">
        <v>2.0859999999999999</v>
      </c>
      <c r="F181">
        <v>2.1179999999999999</v>
      </c>
      <c r="G181">
        <v>2.06</v>
      </c>
      <c r="H181">
        <v>2.0760000000000001</v>
      </c>
      <c r="I181">
        <v>2.0760000000000001</v>
      </c>
      <c r="J181" s="2">
        <f t="shared" si="4"/>
        <v>-4.3165467625898568E-3</v>
      </c>
      <c r="K181" s="5">
        <f t="shared" si="5"/>
        <v>-8.999999999999897E-3</v>
      </c>
    </row>
    <row r="182" spans="4:11" x14ac:dyDescent="0.25">
      <c r="D182" s="1">
        <v>40805</v>
      </c>
      <c r="E182">
        <v>1.992</v>
      </c>
      <c r="F182">
        <v>1.992</v>
      </c>
      <c r="G182">
        <v>1.9279999999999999</v>
      </c>
      <c r="H182">
        <v>1.94</v>
      </c>
      <c r="I182">
        <v>1.94</v>
      </c>
      <c r="J182" s="2">
        <f t="shared" si="4"/>
        <v>-6.5510597302504858E-2</v>
      </c>
      <c r="K182" s="5">
        <f t="shared" si="5"/>
        <v>-0.13600000000000012</v>
      </c>
    </row>
    <row r="183" spans="4:11" x14ac:dyDescent="0.25">
      <c r="D183" s="1">
        <v>40806</v>
      </c>
      <c r="E183">
        <v>1.97</v>
      </c>
      <c r="F183">
        <v>1.992</v>
      </c>
      <c r="G183">
        <v>1.9350000000000001</v>
      </c>
      <c r="H183">
        <v>1.9470000000000001</v>
      </c>
      <c r="I183">
        <v>1.9470000000000001</v>
      </c>
      <c r="J183" s="2">
        <f t="shared" si="4"/>
        <v>3.6082474226803996E-3</v>
      </c>
      <c r="K183" s="5">
        <f t="shared" si="5"/>
        <v>7.0000000000001172E-3</v>
      </c>
    </row>
    <row r="184" spans="4:11" x14ac:dyDescent="0.25">
      <c r="D184" s="1">
        <v>40807</v>
      </c>
      <c r="E184">
        <v>1.9330000000000001</v>
      </c>
      <c r="F184">
        <v>1.9570000000000001</v>
      </c>
      <c r="G184">
        <v>1.8560000000000001</v>
      </c>
      <c r="H184">
        <v>1.875</v>
      </c>
      <c r="I184">
        <v>1.875</v>
      </c>
      <c r="J184" s="2">
        <f t="shared" si="4"/>
        <v>-3.6979969183358996E-2</v>
      </c>
      <c r="K184" s="5">
        <f t="shared" si="5"/>
        <v>-7.2000000000000064E-2</v>
      </c>
    </row>
    <row r="185" spans="4:11" x14ac:dyDescent="0.25">
      <c r="D185" s="1">
        <v>40808</v>
      </c>
      <c r="E185">
        <v>1.7589999999999999</v>
      </c>
      <c r="F185">
        <v>1.7929999999999999</v>
      </c>
      <c r="G185">
        <v>1.6990000000000001</v>
      </c>
      <c r="H185">
        <v>1.7150000000000001</v>
      </c>
      <c r="I185">
        <v>1.7150000000000001</v>
      </c>
      <c r="J185" s="2">
        <f t="shared" si="4"/>
        <v>-8.5333333333333261E-2</v>
      </c>
      <c r="K185" s="5">
        <f t="shared" si="5"/>
        <v>-0.15999999999999992</v>
      </c>
    </row>
    <row r="186" spans="4:11" x14ac:dyDescent="0.25">
      <c r="D186" s="1">
        <v>40809</v>
      </c>
      <c r="E186">
        <v>1.6970000000000001</v>
      </c>
      <c r="F186">
        <v>1.8160000000000001</v>
      </c>
      <c r="G186">
        <v>1.696</v>
      </c>
      <c r="H186">
        <v>1.8080000000000001</v>
      </c>
      <c r="I186">
        <v>1.8080000000000001</v>
      </c>
      <c r="J186" s="2">
        <f t="shared" si="4"/>
        <v>5.4227405247813332E-2</v>
      </c>
      <c r="K186" s="5">
        <f t="shared" si="5"/>
        <v>9.2999999999999972E-2</v>
      </c>
    </row>
    <row r="187" spans="4:11" x14ac:dyDescent="0.25">
      <c r="D187" s="1">
        <v>40812</v>
      </c>
      <c r="E187">
        <v>1.849</v>
      </c>
      <c r="F187">
        <v>1.909</v>
      </c>
      <c r="G187">
        <v>1.833</v>
      </c>
      <c r="H187">
        <v>1.9039999999999999</v>
      </c>
      <c r="I187">
        <v>1.9039999999999999</v>
      </c>
      <c r="J187" s="2">
        <f t="shared" si="4"/>
        <v>5.3097345132743223E-2</v>
      </c>
      <c r="K187" s="5">
        <f t="shared" si="5"/>
        <v>9.5999999999999863E-2</v>
      </c>
    </row>
    <row r="188" spans="4:11" x14ac:dyDescent="0.25">
      <c r="D188" s="1">
        <v>40813</v>
      </c>
      <c r="E188">
        <v>1.9750000000000001</v>
      </c>
      <c r="F188">
        <v>2.016</v>
      </c>
      <c r="G188">
        <v>1.9550000000000001</v>
      </c>
      <c r="H188">
        <v>2.016</v>
      </c>
      <c r="I188">
        <v>2.016</v>
      </c>
      <c r="J188" s="2">
        <f t="shared" si="4"/>
        <v>5.8823529411764719E-2</v>
      </c>
      <c r="K188" s="5">
        <f t="shared" si="5"/>
        <v>0.1120000000000001</v>
      </c>
    </row>
    <row r="189" spans="4:11" x14ac:dyDescent="0.25">
      <c r="D189" s="1">
        <v>40814</v>
      </c>
      <c r="E189">
        <v>1.976</v>
      </c>
      <c r="F189">
        <v>2.0649999999999999</v>
      </c>
      <c r="G189">
        <v>1.9730000000000001</v>
      </c>
      <c r="H189">
        <v>2.0019999999999998</v>
      </c>
      <c r="I189">
        <v>2.0019999999999998</v>
      </c>
      <c r="J189" s="2">
        <f t="shared" si="4"/>
        <v>-6.9444444444445308E-3</v>
      </c>
      <c r="K189" s="5">
        <f t="shared" si="5"/>
        <v>-1.4000000000000234E-2</v>
      </c>
    </row>
    <row r="190" spans="4:11" x14ac:dyDescent="0.25">
      <c r="D190" s="1">
        <v>40815</v>
      </c>
      <c r="E190">
        <v>1.9710000000000001</v>
      </c>
      <c r="F190">
        <v>2.028</v>
      </c>
      <c r="G190">
        <v>1.952</v>
      </c>
      <c r="H190">
        <v>1.9570000000000001</v>
      </c>
      <c r="I190">
        <v>1.9570000000000001</v>
      </c>
      <c r="J190" s="2">
        <f t="shared" si="4"/>
        <v>-2.2477522477522327E-2</v>
      </c>
      <c r="K190" s="5">
        <f t="shared" si="5"/>
        <v>-4.4999999999999707E-2</v>
      </c>
    </row>
    <row r="191" spans="4:11" x14ac:dyDescent="0.25">
      <c r="D191" s="1">
        <v>40816</v>
      </c>
      <c r="E191">
        <v>1.95</v>
      </c>
      <c r="F191">
        <v>1.9550000000000001</v>
      </c>
      <c r="G191">
        <v>1.893</v>
      </c>
      <c r="H191">
        <v>1.9239999999999999</v>
      </c>
      <c r="I191">
        <v>1.9239999999999999</v>
      </c>
      <c r="J191" s="2">
        <f t="shared" si="4"/>
        <v>-1.6862544711292893E-2</v>
      </c>
      <c r="K191" s="5">
        <f t="shared" si="5"/>
        <v>-3.300000000000014E-2</v>
      </c>
    </row>
    <row r="192" spans="4:11" x14ac:dyDescent="0.25">
      <c r="D192" s="1">
        <v>40819</v>
      </c>
      <c r="E192">
        <v>1.883</v>
      </c>
      <c r="F192">
        <v>1.891</v>
      </c>
      <c r="G192">
        <v>1.776</v>
      </c>
      <c r="H192">
        <v>1.7849999999999999</v>
      </c>
      <c r="I192">
        <v>1.7849999999999999</v>
      </c>
      <c r="J192" s="2">
        <f t="shared" si="4"/>
        <v>-7.2245322245322208E-2</v>
      </c>
      <c r="K192" s="5">
        <f t="shared" si="5"/>
        <v>-0.13900000000000001</v>
      </c>
    </row>
    <row r="193" spans="4:11" x14ac:dyDescent="0.25">
      <c r="D193" s="1">
        <v>40820</v>
      </c>
      <c r="E193">
        <v>1.7350000000000001</v>
      </c>
      <c r="F193">
        <v>1.84</v>
      </c>
      <c r="G193">
        <v>1.7170000000000001</v>
      </c>
      <c r="H193">
        <v>1.7809999999999999</v>
      </c>
      <c r="I193">
        <v>1.7809999999999999</v>
      </c>
      <c r="J193" s="2">
        <f t="shared" si="4"/>
        <v>-2.2408963585434094E-3</v>
      </c>
      <c r="K193" s="5">
        <f t="shared" si="5"/>
        <v>-4.0000000000000036E-3</v>
      </c>
    </row>
    <row r="194" spans="4:11" x14ac:dyDescent="0.25">
      <c r="D194" s="1">
        <v>40821</v>
      </c>
      <c r="E194">
        <v>1.8640000000000001</v>
      </c>
      <c r="F194">
        <v>1.9119999999999999</v>
      </c>
      <c r="G194">
        <v>1.843</v>
      </c>
      <c r="H194">
        <v>1.905</v>
      </c>
      <c r="I194">
        <v>1.905</v>
      </c>
      <c r="J194" s="2">
        <f t="shared" si="4"/>
        <v>6.9623806850084291E-2</v>
      </c>
      <c r="K194" s="5">
        <f t="shared" si="5"/>
        <v>0.12400000000000011</v>
      </c>
    </row>
    <row r="195" spans="4:11" x14ac:dyDescent="0.25">
      <c r="D195" s="1">
        <v>40822</v>
      </c>
      <c r="E195">
        <v>1.92</v>
      </c>
      <c r="F195">
        <v>1.986</v>
      </c>
      <c r="G195">
        <v>1.915</v>
      </c>
      <c r="H195">
        <v>1.986</v>
      </c>
      <c r="I195">
        <v>1.986</v>
      </c>
      <c r="J195" s="2">
        <f t="shared" si="4"/>
        <v>4.2519685039370092E-2</v>
      </c>
      <c r="K195" s="5">
        <f t="shared" si="5"/>
        <v>8.0999999999999961E-2</v>
      </c>
    </row>
    <row r="196" spans="4:11" x14ac:dyDescent="0.25">
      <c r="D196" s="1">
        <v>40823</v>
      </c>
      <c r="E196">
        <v>2.0139999999999998</v>
      </c>
      <c r="F196">
        <v>2.1179999999999999</v>
      </c>
      <c r="G196">
        <v>2.0070000000000001</v>
      </c>
      <c r="H196">
        <v>2.0680000000000001</v>
      </c>
      <c r="I196">
        <v>2.0680000000000001</v>
      </c>
      <c r="J196" s="2">
        <f t="shared" si="4"/>
        <v>4.1289023162135008E-2</v>
      </c>
      <c r="K196" s="5">
        <f t="shared" si="5"/>
        <v>8.2000000000000073E-2</v>
      </c>
    </row>
    <row r="197" spans="4:11" x14ac:dyDescent="0.25">
      <c r="D197" s="1">
        <v>40826</v>
      </c>
      <c r="E197">
        <v>2.0760000000000001</v>
      </c>
      <c r="F197">
        <v>2.0760000000000001</v>
      </c>
      <c r="G197">
        <v>2.0760000000000001</v>
      </c>
      <c r="H197">
        <v>2.0760000000000001</v>
      </c>
      <c r="I197">
        <v>2.0760000000000001</v>
      </c>
      <c r="J197" s="2">
        <f t="shared" ref="J197:J254" si="6">I197/I196-1</f>
        <v>3.8684719535784229E-3</v>
      </c>
      <c r="K197" s="5">
        <f t="shared" ref="K197:K254" si="7">H197-H196</f>
        <v>8.0000000000000071E-3</v>
      </c>
    </row>
    <row r="198" spans="4:11" x14ac:dyDescent="0.25">
      <c r="D198" s="1">
        <v>40827</v>
      </c>
      <c r="E198">
        <v>2.1480000000000001</v>
      </c>
      <c r="F198">
        <v>2.1800000000000002</v>
      </c>
      <c r="G198">
        <v>2.1339999999999999</v>
      </c>
      <c r="H198">
        <v>2.16</v>
      </c>
      <c r="I198">
        <v>2.16</v>
      </c>
      <c r="J198" s="2">
        <f t="shared" si="6"/>
        <v>4.0462427745664664E-2</v>
      </c>
      <c r="K198" s="5">
        <f t="shared" si="7"/>
        <v>8.4000000000000075E-2</v>
      </c>
    </row>
    <row r="199" spans="4:11" x14ac:dyDescent="0.25">
      <c r="D199" s="1">
        <v>40828</v>
      </c>
      <c r="E199">
        <v>2.226</v>
      </c>
      <c r="F199">
        <v>2.2690000000000001</v>
      </c>
      <c r="G199">
        <v>2.19</v>
      </c>
      <c r="H199">
        <v>2.226</v>
      </c>
      <c r="I199">
        <v>2.226</v>
      </c>
      <c r="J199" s="2">
        <f t="shared" si="6"/>
        <v>3.0555555555555447E-2</v>
      </c>
      <c r="K199" s="5">
        <f t="shared" si="7"/>
        <v>6.5999999999999837E-2</v>
      </c>
    </row>
    <row r="200" spans="4:11" x14ac:dyDescent="0.25">
      <c r="D200" s="1">
        <v>40829</v>
      </c>
      <c r="E200">
        <v>2.198</v>
      </c>
      <c r="F200">
        <v>2.2029999999999998</v>
      </c>
      <c r="G200">
        <v>2.1230000000000002</v>
      </c>
      <c r="H200">
        <v>2.169</v>
      </c>
      <c r="I200">
        <v>2.169</v>
      </c>
      <c r="J200" s="2">
        <f t="shared" si="6"/>
        <v>-2.5606469002695365E-2</v>
      </c>
      <c r="K200" s="5">
        <f t="shared" si="7"/>
        <v>-5.699999999999994E-2</v>
      </c>
    </row>
    <row r="201" spans="4:11" x14ac:dyDescent="0.25">
      <c r="D201" s="1">
        <v>40830</v>
      </c>
      <c r="E201">
        <v>2.2349999999999999</v>
      </c>
      <c r="F201">
        <v>2.2639999999999998</v>
      </c>
      <c r="G201">
        <v>2.2120000000000002</v>
      </c>
      <c r="H201">
        <v>2.2320000000000002</v>
      </c>
      <c r="I201">
        <v>2.2320000000000002</v>
      </c>
      <c r="J201" s="2">
        <f t="shared" si="6"/>
        <v>2.904564315352709E-2</v>
      </c>
      <c r="K201" s="5">
        <f t="shared" si="7"/>
        <v>6.3000000000000167E-2</v>
      </c>
    </row>
    <row r="202" spans="4:11" x14ac:dyDescent="0.25">
      <c r="D202" s="1">
        <v>40833</v>
      </c>
      <c r="E202">
        <v>2.2330000000000001</v>
      </c>
      <c r="F202">
        <v>2.2440000000000002</v>
      </c>
      <c r="G202">
        <v>2.1509999999999998</v>
      </c>
      <c r="H202">
        <v>2.1549999999999998</v>
      </c>
      <c r="I202">
        <v>2.1549999999999998</v>
      </c>
      <c r="J202" s="2">
        <f t="shared" si="6"/>
        <v>-3.4498207885304888E-2</v>
      </c>
      <c r="K202" s="5">
        <f t="shared" si="7"/>
        <v>-7.7000000000000401E-2</v>
      </c>
    </row>
    <row r="203" spans="4:11" x14ac:dyDescent="0.25">
      <c r="D203" s="1">
        <v>40834</v>
      </c>
      <c r="E203">
        <v>2.1040000000000001</v>
      </c>
      <c r="F203">
        <v>2.1659999999999999</v>
      </c>
      <c r="G203">
        <v>2.1040000000000001</v>
      </c>
      <c r="H203">
        <v>2.1509999999999998</v>
      </c>
      <c r="I203">
        <v>2.1509999999999998</v>
      </c>
      <c r="J203" s="2">
        <f t="shared" si="6"/>
        <v>-1.856148491879317E-3</v>
      </c>
      <c r="K203" s="5">
        <f t="shared" si="7"/>
        <v>-4.0000000000000036E-3</v>
      </c>
    </row>
    <row r="204" spans="4:11" x14ac:dyDescent="0.25">
      <c r="D204" s="1">
        <v>40835</v>
      </c>
      <c r="E204">
        <v>2.1909999999999998</v>
      </c>
      <c r="F204">
        <v>2.2250000000000001</v>
      </c>
      <c r="G204">
        <v>2.1339999999999999</v>
      </c>
      <c r="H204">
        <v>2.1589999999999998</v>
      </c>
      <c r="I204">
        <v>2.1589999999999998</v>
      </c>
      <c r="J204" s="2">
        <f t="shared" si="6"/>
        <v>3.7192003719199729E-3</v>
      </c>
      <c r="K204" s="5">
        <f t="shared" si="7"/>
        <v>8.0000000000000071E-3</v>
      </c>
    </row>
    <row r="205" spans="4:11" x14ac:dyDescent="0.25">
      <c r="D205" s="1">
        <v>40836</v>
      </c>
      <c r="E205">
        <v>2.173</v>
      </c>
      <c r="F205">
        <v>2.2069999999999999</v>
      </c>
      <c r="G205">
        <v>2.1139999999999999</v>
      </c>
      <c r="H205">
        <v>2.1800000000000002</v>
      </c>
      <c r="I205">
        <v>2.1800000000000002</v>
      </c>
      <c r="J205" s="2">
        <f t="shared" si="6"/>
        <v>9.7267253358037653E-3</v>
      </c>
      <c r="K205" s="5">
        <f t="shared" si="7"/>
        <v>2.1000000000000352E-2</v>
      </c>
    </row>
    <row r="206" spans="4:11" x14ac:dyDescent="0.25">
      <c r="D206" s="1">
        <v>40837</v>
      </c>
      <c r="E206">
        <v>2.2069999999999999</v>
      </c>
      <c r="F206">
        <v>2.2389999999999999</v>
      </c>
      <c r="G206">
        <v>2.1800000000000002</v>
      </c>
      <c r="H206">
        <v>2.2029999999999998</v>
      </c>
      <c r="I206">
        <v>2.2029999999999998</v>
      </c>
      <c r="J206" s="2">
        <f t="shared" si="6"/>
        <v>1.0550458715596234E-2</v>
      </c>
      <c r="K206" s="5">
        <f t="shared" si="7"/>
        <v>2.2999999999999687E-2</v>
      </c>
    </row>
    <row r="207" spans="4:11" x14ac:dyDescent="0.25">
      <c r="D207" s="1">
        <v>40840</v>
      </c>
      <c r="E207">
        <v>2.1819999999999999</v>
      </c>
      <c r="F207">
        <v>2.2389999999999999</v>
      </c>
      <c r="G207">
        <v>2.1749999999999998</v>
      </c>
      <c r="H207">
        <v>2.234</v>
      </c>
      <c r="I207">
        <v>2.234</v>
      </c>
      <c r="J207" s="2">
        <f t="shared" si="6"/>
        <v>1.4071720381298336E-2</v>
      </c>
      <c r="K207" s="5">
        <f t="shared" si="7"/>
        <v>3.1000000000000139E-2</v>
      </c>
    </row>
    <row r="208" spans="4:11" x14ac:dyDescent="0.25">
      <c r="D208" s="1">
        <v>40841</v>
      </c>
      <c r="E208">
        <v>2.25</v>
      </c>
      <c r="F208">
        <v>2.2570000000000001</v>
      </c>
      <c r="G208">
        <v>2.1139999999999999</v>
      </c>
      <c r="H208">
        <v>2.1280000000000001</v>
      </c>
      <c r="I208">
        <v>2.1280000000000001</v>
      </c>
      <c r="J208" s="2">
        <f t="shared" si="6"/>
        <v>-4.7448522829006246E-2</v>
      </c>
      <c r="K208" s="5">
        <f t="shared" si="7"/>
        <v>-0.10599999999999987</v>
      </c>
    </row>
    <row r="209" spans="4:11" x14ac:dyDescent="0.25">
      <c r="D209" s="1">
        <v>40842</v>
      </c>
      <c r="E209">
        <v>2.141</v>
      </c>
      <c r="F209">
        <v>2.214</v>
      </c>
      <c r="G209">
        <v>2.1120000000000001</v>
      </c>
      <c r="H209">
        <v>2.2029999999999998</v>
      </c>
      <c r="I209">
        <v>2.2029999999999998</v>
      </c>
      <c r="J209" s="2">
        <f t="shared" si="6"/>
        <v>3.5244360902255467E-2</v>
      </c>
      <c r="K209" s="5">
        <f t="shared" si="7"/>
        <v>7.4999999999999734E-2</v>
      </c>
    </row>
    <row r="210" spans="4:11" x14ac:dyDescent="0.25">
      <c r="D210" s="1">
        <v>40843</v>
      </c>
      <c r="E210">
        <v>2.2970000000000002</v>
      </c>
      <c r="F210">
        <v>2.407</v>
      </c>
      <c r="G210">
        <v>2.2709999999999999</v>
      </c>
      <c r="H210">
        <v>2.395</v>
      </c>
      <c r="I210">
        <v>2.395</v>
      </c>
      <c r="J210" s="2">
        <f t="shared" si="6"/>
        <v>8.7153881071266648E-2</v>
      </c>
      <c r="K210" s="5">
        <f t="shared" si="7"/>
        <v>0.19200000000000017</v>
      </c>
    </row>
    <row r="211" spans="4:11" x14ac:dyDescent="0.25">
      <c r="D211" s="1">
        <v>40844</v>
      </c>
      <c r="E211">
        <v>2.3690000000000002</v>
      </c>
      <c r="F211">
        <v>2.3730000000000002</v>
      </c>
      <c r="G211">
        <v>2.2930000000000001</v>
      </c>
      <c r="H211">
        <v>2.306</v>
      </c>
      <c r="I211">
        <v>2.306</v>
      </c>
      <c r="J211" s="2">
        <f t="shared" si="6"/>
        <v>-3.716075156576204E-2</v>
      </c>
      <c r="K211" s="5">
        <f t="shared" si="7"/>
        <v>-8.8999999999999968E-2</v>
      </c>
    </row>
    <row r="212" spans="4:11" x14ac:dyDescent="0.25">
      <c r="D212" s="1">
        <v>40847</v>
      </c>
      <c r="E212">
        <v>2.2360000000000002</v>
      </c>
      <c r="F212">
        <v>2.2370000000000001</v>
      </c>
      <c r="G212">
        <v>2.1749999999999998</v>
      </c>
      <c r="H212">
        <v>2.1749999999999998</v>
      </c>
      <c r="I212">
        <v>2.1749999999999998</v>
      </c>
      <c r="J212" s="2">
        <f t="shared" si="6"/>
        <v>-5.6808326105810991E-2</v>
      </c>
      <c r="K212" s="5">
        <f t="shared" si="7"/>
        <v>-0.13100000000000023</v>
      </c>
    </row>
    <row r="213" spans="4:11" x14ac:dyDescent="0.25">
      <c r="D213" s="1">
        <v>40848</v>
      </c>
      <c r="E213">
        <v>2.0289999999999999</v>
      </c>
      <c r="F213">
        <v>2.0470000000000002</v>
      </c>
      <c r="G213">
        <v>1.956</v>
      </c>
      <c r="H213">
        <v>2.0009999999999999</v>
      </c>
      <c r="I213">
        <v>2.0009999999999999</v>
      </c>
      <c r="J213" s="2">
        <f t="shared" si="6"/>
        <v>-7.999999999999996E-2</v>
      </c>
      <c r="K213" s="5">
        <f t="shared" si="7"/>
        <v>-0.17399999999999993</v>
      </c>
    </row>
    <row r="214" spans="4:11" x14ac:dyDescent="0.25">
      <c r="D214" s="1">
        <v>40849</v>
      </c>
      <c r="E214">
        <v>2.0499999999999998</v>
      </c>
      <c r="F214">
        <v>2.0630000000000002</v>
      </c>
      <c r="G214">
        <v>1.9910000000000001</v>
      </c>
      <c r="H214">
        <v>2.0059999999999998</v>
      </c>
      <c r="I214">
        <v>2.0059999999999998</v>
      </c>
      <c r="J214" s="2">
        <f t="shared" si="6"/>
        <v>2.498750624687629E-3</v>
      </c>
      <c r="K214" s="5">
        <f t="shared" si="7"/>
        <v>4.9999999999998934E-3</v>
      </c>
    </row>
    <row r="215" spans="4:11" x14ac:dyDescent="0.25">
      <c r="D215" s="1">
        <v>40850</v>
      </c>
      <c r="E215">
        <v>2.0449999999999999</v>
      </c>
      <c r="F215">
        <v>2.08</v>
      </c>
      <c r="G215">
        <v>2.0169999999999999</v>
      </c>
      <c r="H215">
        <v>2.0659999999999998</v>
      </c>
      <c r="I215">
        <v>2.0659999999999998</v>
      </c>
      <c r="J215" s="2">
        <f t="shared" si="6"/>
        <v>2.9910269192422678E-2</v>
      </c>
      <c r="K215" s="5">
        <f t="shared" si="7"/>
        <v>6.0000000000000053E-2</v>
      </c>
    </row>
    <row r="216" spans="4:11" x14ac:dyDescent="0.25">
      <c r="D216" s="1">
        <v>40851</v>
      </c>
      <c r="E216">
        <v>2.0840000000000001</v>
      </c>
      <c r="F216">
        <v>2.137</v>
      </c>
      <c r="G216">
        <v>2.024</v>
      </c>
      <c r="H216">
        <v>2.0499999999999998</v>
      </c>
      <c r="I216">
        <v>2.0499999999999998</v>
      </c>
      <c r="J216" s="2">
        <f t="shared" si="6"/>
        <v>-7.7444336882865894E-3</v>
      </c>
      <c r="K216" s="5">
        <f t="shared" si="7"/>
        <v>-1.6000000000000014E-2</v>
      </c>
    </row>
    <row r="217" spans="4:11" x14ac:dyDescent="0.25">
      <c r="D217" s="1">
        <v>40854</v>
      </c>
      <c r="E217">
        <v>2.0339999999999998</v>
      </c>
      <c r="F217">
        <v>2.056</v>
      </c>
      <c r="G217">
        <v>1.9610000000000001</v>
      </c>
      <c r="H217">
        <v>1.994</v>
      </c>
      <c r="I217">
        <v>1.994</v>
      </c>
      <c r="J217" s="2">
        <f t="shared" si="6"/>
        <v>-2.7317073170731621E-2</v>
      </c>
      <c r="K217" s="5">
        <f t="shared" si="7"/>
        <v>-5.5999999999999828E-2</v>
      </c>
    </row>
    <row r="218" spans="4:11" x14ac:dyDescent="0.25">
      <c r="D218" s="1">
        <v>40855</v>
      </c>
      <c r="E218">
        <v>2.0470000000000002</v>
      </c>
      <c r="F218">
        <v>2.0680000000000001</v>
      </c>
      <c r="G218">
        <v>1.9990000000000001</v>
      </c>
      <c r="H218">
        <v>2.0649999999999999</v>
      </c>
      <c r="I218">
        <v>2.0649999999999999</v>
      </c>
      <c r="J218" s="2">
        <f t="shared" si="6"/>
        <v>3.5606820461384192E-2</v>
      </c>
      <c r="K218" s="5">
        <f t="shared" si="7"/>
        <v>7.0999999999999952E-2</v>
      </c>
    </row>
    <row r="219" spans="4:11" x14ac:dyDescent="0.25">
      <c r="D219" s="1">
        <v>40856</v>
      </c>
      <c r="E219">
        <v>1.9870000000000001</v>
      </c>
      <c r="F219">
        <v>2.012</v>
      </c>
      <c r="G219">
        <v>1.929</v>
      </c>
      <c r="H219">
        <v>1.9550000000000001</v>
      </c>
      <c r="I219">
        <v>1.9550000000000001</v>
      </c>
      <c r="J219" s="2">
        <f t="shared" si="6"/>
        <v>-5.3268765133171803E-2</v>
      </c>
      <c r="K219" s="5">
        <f t="shared" si="7"/>
        <v>-0.10999999999999988</v>
      </c>
    </row>
    <row r="220" spans="4:11" x14ac:dyDescent="0.25">
      <c r="D220" s="1">
        <v>40857</v>
      </c>
      <c r="E220">
        <v>2.0289999999999999</v>
      </c>
      <c r="F220">
        <v>2.1080000000000001</v>
      </c>
      <c r="G220">
        <v>2.012</v>
      </c>
      <c r="H220">
        <v>2.056</v>
      </c>
      <c r="I220">
        <v>2.056</v>
      </c>
      <c r="J220" s="2">
        <f t="shared" si="6"/>
        <v>5.1662404092071679E-2</v>
      </c>
      <c r="K220" s="5">
        <f t="shared" si="7"/>
        <v>0.10099999999999998</v>
      </c>
    </row>
    <row r="221" spans="4:11" x14ac:dyDescent="0.25">
      <c r="D221" s="1">
        <v>40858</v>
      </c>
      <c r="E221">
        <v>2.056</v>
      </c>
      <c r="F221">
        <v>2.056</v>
      </c>
      <c r="G221">
        <v>2.056</v>
      </c>
      <c r="H221">
        <v>2.056</v>
      </c>
      <c r="I221">
        <v>2.056</v>
      </c>
      <c r="J221" s="2">
        <f t="shared" si="6"/>
        <v>0</v>
      </c>
      <c r="K221" s="5">
        <f t="shared" si="7"/>
        <v>0</v>
      </c>
    </row>
    <row r="222" spans="4:11" x14ac:dyDescent="0.25">
      <c r="D222" s="1">
        <v>40861</v>
      </c>
      <c r="E222">
        <v>2.097</v>
      </c>
      <c r="F222">
        <v>2.097</v>
      </c>
      <c r="G222">
        <v>2.0259999999999998</v>
      </c>
      <c r="H222">
        <v>2.0430000000000001</v>
      </c>
      <c r="I222">
        <v>2.0430000000000001</v>
      </c>
      <c r="J222" s="2">
        <f t="shared" si="6"/>
        <v>-6.3229571984435573E-3</v>
      </c>
      <c r="K222" s="5">
        <f t="shared" si="7"/>
        <v>-1.2999999999999901E-2</v>
      </c>
    </row>
    <row r="223" spans="4:11" x14ac:dyDescent="0.25">
      <c r="D223" s="1">
        <v>40862</v>
      </c>
      <c r="E223">
        <v>2.0099999999999998</v>
      </c>
      <c r="F223">
        <v>2.073</v>
      </c>
      <c r="G223">
        <v>1.9950000000000001</v>
      </c>
      <c r="H223">
        <v>2.0569999999999999</v>
      </c>
      <c r="I223">
        <v>2.0569999999999999</v>
      </c>
      <c r="J223" s="2">
        <f t="shared" si="6"/>
        <v>6.8526676456190927E-3</v>
      </c>
      <c r="K223" s="5">
        <f t="shared" si="7"/>
        <v>1.399999999999979E-2</v>
      </c>
    </row>
    <row r="224" spans="4:11" x14ac:dyDescent="0.25">
      <c r="D224" s="1">
        <v>40863</v>
      </c>
      <c r="E224">
        <v>2.0379999999999998</v>
      </c>
      <c r="F224">
        <v>2.052</v>
      </c>
      <c r="G224">
        <v>2.0070000000000001</v>
      </c>
      <c r="H224">
        <v>2.024</v>
      </c>
      <c r="I224">
        <v>2.024</v>
      </c>
      <c r="J224" s="2">
        <f t="shared" si="6"/>
        <v>-1.6042780748663055E-2</v>
      </c>
      <c r="K224" s="5">
        <f t="shared" si="7"/>
        <v>-3.2999999999999918E-2</v>
      </c>
    </row>
    <row r="225" spans="4:11" x14ac:dyDescent="0.25">
      <c r="D225" s="1">
        <v>40864</v>
      </c>
      <c r="E225">
        <v>1.986</v>
      </c>
      <c r="F225">
        <v>2.04</v>
      </c>
      <c r="G225">
        <v>1.9379999999999999</v>
      </c>
      <c r="H225">
        <v>1.958</v>
      </c>
      <c r="I225">
        <v>1.958</v>
      </c>
      <c r="J225" s="2">
        <f t="shared" si="6"/>
        <v>-3.2608695652173947E-2</v>
      </c>
      <c r="K225" s="5">
        <f t="shared" si="7"/>
        <v>-6.6000000000000059E-2</v>
      </c>
    </row>
    <row r="226" spans="4:11" x14ac:dyDescent="0.25">
      <c r="D226" s="1">
        <v>40865</v>
      </c>
      <c r="E226">
        <v>2.0049999999999999</v>
      </c>
      <c r="F226">
        <v>2.036</v>
      </c>
      <c r="G226">
        <v>1.984</v>
      </c>
      <c r="H226">
        <v>2.012</v>
      </c>
      <c r="I226">
        <v>2.012</v>
      </c>
      <c r="J226" s="2">
        <f t="shared" si="6"/>
        <v>2.7579162410623193E-2</v>
      </c>
      <c r="K226" s="5">
        <f t="shared" si="7"/>
        <v>5.4000000000000048E-2</v>
      </c>
    </row>
    <row r="227" spans="4:11" x14ac:dyDescent="0.25">
      <c r="D227" s="1">
        <v>40868</v>
      </c>
      <c r="E227">
        <v>1.9570000000000001</v>
      </c>
      <c r="F227">
        <v>1.974</v>
      </c>
      <c r="G227">
        <v>1.9430000000000001</v>
      </c>
      <c r="H227">
        <v>1.962</v>
      </c>
      <c r="I227">
        <v>1.962</v>
      </c>
      <c r="J227" s="2">
        <f t="shared" si="6"/>
        <v>-2.4850894632206799E-2</v>
      </c>
      <c r="K227" s="5">
        <f t="shared" si="7"/>
        <v>-5.0000000000000044E-2</v>
      </c>
    </row>
    <row r="228" spans="4:11" x14ac:dyDescent="0.25">
      <c r="D228" s="1">
        <v>40869</v>
      </c>
      <c r="E228">
        <v>1.958</v>
      </c>
      <c r="F228">
        <v>1.988</v>
      </c>
      <c r="G228">
        <v>1.9359999999999999</v>
      </c>
      <c r="H228">
        <v>1.9390000000000001</v>
      </c>
      <c r="I228">
        <v>1.9390000000000001</v>
      </c>
      <c r="J228" s="2">
        <f t="shared" si="6"/>
        <v>-1.1722731906218087E-2</v>
      </c>
      <c r="K228" s="5">
        <f t="shared" si="7"/>
        <v>-2.2999999999999909E-2</v>
      </c>
    </row>
    <row r="229" spans="4:11" x14ac:dyDescent="0.25">
      <c r="D229" s="1">
        <v>40870</v>
      </c>
      <c r="E229">
        <v>1.9239999999999999</v>
      </c>
      <c r="F229">
        <v>1.964</v>
      </c>
      <c r="G229">
        <v>1.879</v>
      </c>
      <c r="H229">
        <v>1.879</v>
      </c>
      <c r="I229">
        <v>1.879</v>
      </c>
      <c r="J229" s="2">
        <f t="shared" si="6"/>
        <v>-3.0943785456420847E-2</v>
      </c>
      <c r="K229" s="5">
        <f t="shared" si="7"/>
        <v>-6.0000000000000053E-2</v>
      </c>
    </row>
    <row r="230" spans="4:11" x14ac:dyDescent="0.25">
      <c r="D230" s="1">
        <v>40872</v>
      </c>
      <c r="E230">
        <v>1.92</v>
      </c>
      <c r="F230">
        <v>1.9690000000000001</v>
      </c>
      <c r="G230">
        <v>1.913</v>
      </c>
      <c r="H230">
        <v>1.9670000000000001</v>
      </c>
      <c r="I230">
        <v>1.9670000000000001</v>
      </c>
      <c r="J230" s="2">
        <f t="shared" si="6"/>
        <v>4.683342203299623E-2</v>
      </c>
      <c r="K230" s="5">
        <f t="shared" si="7"/>
        <v>8.8000000000000078E-2</v>
      </c>
    </row>
    <row r="231" spans="4:11" x14ac:dyDescent="0.25">
      <c r="D231" s="1">
        <v>40875</v>
      </c>
      <c r="E231">
        <v>2.0640000000000001</v>
      </c>
      <c r="F231">
        <v>2.08</v>
      </c>
      <c r="G231">
        <v>1.9510000000000001</v>
      </c>
      <c r="H231">
        <v>1.958</v>
      </c>
      <c r="I231">
        <v>1.958</v>
      </c>
      <c r="J231" s="2">
        <f t="shared" si="6"/>
        <v>-4.5754956786986378E-3</v>
      </c>
      <c r="K231" s="5">
        <f t="shared" si="7"/>
        <v>-9.000000000000119E-3</v>
      </c>
    </row>
    <row r="232" spans="4:11" x14ac:dyDescent="0.25">
      <c r="D232" s="1">
        <v>40876</v>
      </c>
      <c r="E232">
        <v>1.9950000000000001</v>
      </c>
      <c r="F232">
        <v>2.0470000000000002</v>
      </c>
      <c r="G232">
        <v>1.9650000000000001</v>
      </c>
      <c r="H232">
        <v>1.996</v>
      </c>
      <c r="I232">
        <v>1.996</v>
      </c>
      <c r="J232" s="2">
        <f t="shared" si="6"/>
        <v>1.9407558733401498E-2</v>
      </c>
      <c r="K232" s="5">
        <f t="shared" si="7"/>
        <v>3.8000000000000034E-2</v>
      </c>
    </row>
    <row r="233" spans="4:11" x14ac:dyDescent="0.25">
      <c r="D233" s="1">
        <v>40877</v>
      </c>
      <c r="E233">
        <v>2.0590000000000002</v>
      </c>
      <c r="F233">
        <v>2.1070000000000002</v>
      </c>
      <c r="G233">
        <v>2.0449999999999999</v>
      </c>
      <c r="H233">
        <v>2.0680000000000001</v>
      </c>
      <c r="I233">
        <v>2.0680000000000001</v>
      </c>
      <c r="J233" s="2">
        <f t="shared" si="6"/>
        <v>3.607214428857719E-2</v>
      </c>
      <c r="K233" s="5">
        <f t="shared" si="7"/>
        <v>7.2000000000000064E-2</v>
      </c>
    </row>
    <row r="234" spans="4:11" x14ac:dyDescent="0.25">
      <c r="D234" s="1">
        <v>40878</v>
      </c>
      <c r="E234">
        <v>2.1280000000000001</v>
      </c>
      <c r="F234">
        <v>2.14</v>
      </c>
      <c r="G234">
        <v>2.0720000000000001</v>
      </c>
      <c r="H234">
        <v>2.117</v>
      </c>
      <c r="I234">
        <v>2.117</v>
      </c>
      <c r="J234" s="2">
        <f t="shared" si="6"/>
        <v>2.3694390715667257E-2</v>
      </c>
      <c r="K234" s="5">
        <f t="shared" si="7"/>
        <v>4.8999999999999932E-2</v>
      </c>
    </row>
    <row r="235" spans="4:11" x14ac:dyDescent="0.25">
      <c r="D235" s="1">
        <v>40879</v>
      </c>
      <c r="E235">
        <v>2.1309999999999998</v>
      </c>
      <c r="F235">
        <v>2.1560000000000001</v>
      </c>
      <c r="G235">
        <v>2.0379999999999998</v>
      </c>
      <c r="H235">
        <v>2.0419999999999998</v>
      </c>
      <c r="I235">
        <v>2.0419999999999998</v>
      </c>
      <c r="J235" s="2">
        <f t="shared" si="6"/>
        <v>-3.5427491733585392E-2</v>
      </c>
      <c r="K235" s="5">
        <f t="shared" si="7"/>
        <v>-7.5000000000000178E-2</v>
      </c>
    </row>
    <row r="236" spans="4:11" x14ac:dyDescent="0.25">
      <c r="D236" s="1">
        <v>40882</v>
      </c>
      <c r="E236">
        <v>2.0819999999999999</v>
      </c>
      <c r="F236">
        <v>2.11</v>
      </c>
      <c r="G236">
        <v>2.0419999999999998</v>
      </c>
      <c r="H236">
        <v>2.0539999999999998</v>
      </c>
      <c r="I236">
        <v>2.0539999999999998</v>
      </c>
      <c r="J236" s="2">
        <f t="shared" si="6"/>
        <v>5.8765915768854704E-3</v>
      </c>
      <c r="K236" s="5">
        <f t="shared" si="7"/>
        <v>1.2000000000000011E-2</v>
      </c>
    </row>
    <row r="237" spans="4:11" x14ac:dyDescent="0.25">
      <c r="D237" s="1">
        <v>40883</v>
      </c>
      <c r="E237">
        <v>2.0680000000000001</v>
      </c>
      <c r="F237">
        <v>2.0960000000000001</v>
      </c>
      <c r="G237">
        <v>2.0539999999999998</v>
      </c>
      <c r="H237">
        <v>2.093</v>
      </c>
      <c r="I237">
        <v>2.093</v>
      </c>
      <c r="J237" s="2">
        <f t="shared" si="6"/>
        <v>1.8987341772152E-2</v>
      </c>
      <c r="K237" s="5">
        <f t="shared" si="7"/>
        <v>3.9000000000000146E-2</v>
      </c>
    </row>
    <row r="238" spans="4:11" x14ac:dyDescent="0.25">
      <c r="D238" s="1">
        <v>40884</v>
      </c>
      <c r="E238">
        <v>2.073</v>
      </c>
      <c r="F238">
        <v>2.0870000000000002</v>
      </c>
      <c r="G238">
        <v>2.0139999999999998</v>
      </c>
      <c r="H238">
        <v>2.0169999999999999</v>
      </c>
      <c r="I238">
        <v>2.0169999999999999</v>
      </c>
      <c r="J238" s="2">
        <f t="shared" si="6"/>
        <v>-3.6311514572384129E-2</v>
      </c>
      <c r="K238" s="5">
        <f t="shared" si="7"/>
        <v>-7.6000000000000068E-2</v>
      </c>
    </row>
    <row r="239" spans="4:11" x14ac:dyDescent="0.25">
      <c r="D239" s="1">
        <v>40885</v>
      </c>
      <c r="E239">
        <v>2.0590000000000002</v>
      </c>
      <c r="F239">
        <v>2.0960000000000001</v>
      </c>
      <c r="G239">
        <v>1.972</v>
      </c>
      <c r="H239">
        <v>1.972</v>
      </c>
      <c r="I239">
        <v>1.972</v>
      </c>
      <c r="J239" s="2">
        <f t="shared" si="6"/>
        <v>-2.2310361923648991E-2</v>
      </c>
      <c r="K239" s="5">
        <f t="shared" si="7"/>
        <v>-4.4999999999999929E-2</v>
      </c>
    </row>
    <row r="240" spans="4:11" x14ac:dyDescent="0.25">
      <c r="D240" s="1">
        <v>40886</v>
      </c>
      <c r="E240">
        <v>1.996</v>
      </c>
      <c r="F240">
        <v>2.0590000000000002</v>
      </c>
      <c r="G240">
        <v>1.972</v>
      </c>
      <c r="H240">
        <v>2.052</v>
      </c>
      <c r="I240">
        <v>2.052</v>
      </c>
      <c r="J240" s="2">
        <f t="shared" si="6"/>
        <v>4.0567951318458473E-2</v>
      </c>
      <c r="K240" s="5">
        <f t="shared" si="7"/>
        <v>8.0000000000000071E-2</v>
      </c>
    </row>
    <row r="241" spans="4:11" x14ac:dyDescent="0.25">
      <c r="D241" s="1">
        <v>40889</v>
      </c>
      <c r="E241">
        <v>2.028</v>
      </c>
      <c r="F241">
        <v>2.0299999999999998</v>
      </c>
      <c r="G241">
        <v>1.9890000000000001</v>
      </c>
      <c r="H241">
        <v>2.0089999999999999</v>
      </c>
      <c r="I241">
        <v>2.0089999999999999</v>
      </c>
      <c r="J241" s="2">
        <f t="shared" si="6"/>
        <v>-2.0955165692007838E-2</v>
      </c>
      <c r="K241" s="5">
        <f t="shared" si="7"/>
        <v>-4.3000000000000149E-2</v>
      </c>
    </row>
    <row r="242" spans="4:11" x14ac:dyDescent="0.25">
      <c r="D242" s="1">
        <v>40890</v>
      </c>
      <c r="E242">
        <v>2.044</v>
      </c>
      <c r="F242">
        <v>2.0590000000000002</v>
      </c>
      <c r="G242">
        <v>1.9490000000000001</v>
      </c>
      <c r="H242">
        <v>1.962</v>
      </c>
      <c r="I242">
        <v>1.962</v>
      </c>
      <c r="J242" s="2">
        <f t="shared" si="6"/>
        <v>-2.3394723743155765E-2</v>
      </c>
      <c r="K242" s="5">
        <f t="shared" si="7"/>
        <v>-4.6999999999999931E-2</v>
      </c>
    </row>
    <row r="243" spans="4:11" x14ac:dyDescent="0.25">
      <c r="D243" s="1">
        <v>40891</v>
      </c>
      <c r="E243">
        <v>1.9630000000000001</v>
      </c>
      <c r="F243">
        <v>1.97</v>
      </c>
      <c r="G243">
        <v>1.8979999999999999</v>
      </c>
      <c r="H243">
        <v>1.901</v>
      </c>
      <c r="I243">
        <v>1.901</v>
      </c>
      <c r="J243" s="2">
        <f t="shared" si="6"/>
        <v>-3.1090723751274196E-2</v>
      </c>
      <c r="K243" s="5">
        <f t="shared" si="7"/>
        <v>-6.0999999999999943E-2</v>
      </c>
    </row>
    <row r="244" spans="4:11" x14ac:dyDescent="0.25">
      <c r="D244" s="1">
        <v>40892</v>
      </c>
      <c r="E244">
        <v>1.903</v>
      </c>
      <c r="F244">
        <v>1.9419999999999999</v>
      </c>
      <c r="G244">
        <v>1.8959999999999999</v>
      </c>
      <c r="H244">
        <v>1.913</v>
      </c>
      <c r="I244">
        <v>1.913</v>
      </c>
      <c r="J244" s="2">
        <f t="shared" si="6"/>
        <v>6.3124671225671669E-3</v>
      </c>
      <c r="K244" s="5">
        <f t="shared" si="7"/>
        <v>1.2000000000000011E-2</v>
      </c>
    </row>
    <row r="245" spans="4:11" x14ac:dyDescent="0.25">
      <c r="D245" s="1">
        <v>40893</v>
      </c>
      <c r="E245">
        <v>1.925</v>
      </c>
      <c r="F245">
        <v>1.925</v>
      </c>
      <c r="G245">
        <v>1.835</v>
      </c>
      <c r="H245">
        <v>1.8540000000000001</v>
      </c>
      <c r="I245">
        <v>1.8540000000000001</v>
      </c>
      <c r="J245" s="2">
        <f t="shared" si="6"/>
        <v>-3.0841610036591693E-2</v>
      </c>
      <c r="K245" s="5">
        <f t="shared" si="7"/>
        <v>-5.8999999999999941E-2</v>
      </c>
    </row>
    <row r="246" spans="4:11" x14ac:dyDescent="0.25">
      <c r="D246" s="1">
        <v>40896</v>
      </c>
      <c r="E246">
        <v>1.8580000000000001</v>
      </c>
      <c r="F246">
        <v>1.8779999999999999</v>
      </c>
      <c r="G246">
        <v>1.8009999999999999</v>
      </c>
      <c r="H246">
        <v>1.8129999999999999</v>
      </c>
      <c r="I246">
        <v>1.8129999999999999</v>
      </c>
      <c r="J246" s="2">
        <f t="shared" si="6"/>
        <v>-2.2114347357065856E-2</v>
      </c>
      <c r="K246" s="5">
        <f t="shared" si="7"/>
        <v>-4.1000000000000147E-2</v>
      </c>
    </row>
    <row r="247" spans="4:11" x14ac:dyDescent="0.25">
      <c r="D247" s="1">
        <v>40897</v>
      </c>
      <c r="E247">
        <v>1.847</v>
      </c>
      <c r="F247">
        <v>1.929</v>
      </c>
      <c r="G247">
        <v>1.847</v>
      </c>
      <c r="H247">
        <v>1.925</v>
      </c>
      <c r="I247">
        <v>1.925</v>
      </c>
      <c r="J247" s="2">
        <f t="shared" si="6"/>
        <v>6.1776061776061875E-2</v>
      </c>
      <c r="K247" s="5">
        <f t="shared" si="7"/>
        <v>0.1120000000000001</v>
      </c>
    </row>
    <row r="248" spans="4:11" x14ac:dyDescent="0.25">
      <c r="D248" s="1">
        <v>40898</v>
      </c>
      <c r="E248">
        <v>1.9079999999999999</v>
      </c>
      <c r="F248">
        <v>1.9790000000000001</v>
      </c>
      <c r="G248">
        <v>1.897</v>
      </c>
      <c r="H248">
        <v>1.9670000000000001</v>
      </c>
      <c r="I248">
        <v>1.9670000000000001</v>
      </c>
      <c r="J248" s="2">
        <f t="shared" si="6"/>
        <v>2.1818181818181737E-2</v>
      </c>
      <c r="K248" s="5">
        <f t="shared" si="7"/>
        <v>4.2000000000000037E-2</v>
      </c>
    </row>
    <row r="249" spans="4:11" x14ac:dyDescent="0.25">
      <c r="D249" s="1">
        <v>40899</v>
      </c>
      <c r="E249">
        <v>1.956</v>
      </c>
      <c r="F249">
        <v>1.9650000000000001</v>
      </c>
      <c r="G249">
        <v>1.92</v>
      </c>
      <c r="H249">
        <v>1.9510000000000001</v>
      </c>
      <c r="I249">
        <v>1.9510000000000001</v>
      </c>
      <c r="J249" s="2">
        <f t="shared" si="6"/>
        <v>-8.1342145399084798E-3</v>
      </c>
      <c r="K249" s="5">
        <f t="shared" si="7"/>
        <v>-1.6000000000000014E-2</v>
      </c>
    </row>
    <row r="250" spans="4:11" x14ac:dyDescent="0.25">
      <c r="D250" s="1">
        <v>40900</v>
      </c>
      <c r="E250">
        <v>1.972</v>
      </c>
      <c r="F250">
        <v>2.0369999999999999</v>
      </c>
      <c r="G250">
        <v>1.958</v>
      </c>
      <c r="H250">
        <v>2.0299999999999998</v>
      </c>
      <c r="I250">
        <v>2.0299999999999998</v>
      </c>
      <c r="J250" s="2">
        <f t="shared" si="6"/>
        <v>4.0492055356227352E-2</v>
      </c>
      <c r="K250" s="5">
        <f t="shared" si="7"/>
        <v>7.8999999999999737E-2</v>
      </c>
    </row>
    <row r="251" spans="4:11" x14ac:dyDescent="0.25">
      <c r="D251" s="1">
        <v>40904</v>
      </c>
      <c r="E251">
        <v>2.0299999999999998</v>
      </c>
      <c r="F251">
        <v>2.0310000000000001</v>
      </c>
      <c r="G251">
        <v>2.0019999999999998</v>
      </c>
      <c r="H251">
        <v>2.0089999999999999</v>
      </c>
      <c r="I251">
        <v>2.0089999999999999</v>
      </c>
      <c r="J251" s="2">
        <f t="shared" si="6"/>
        <v>-1.0344827586206806E-2</v>
      </c>
      <c r="K251" s="5">
        <f t="shared" si="7"/>
        <v>-2.0999999999999908E-2</v>
      </c>
    </row>
    <row r="252" spans="4:11" x14ac:dyDescent="0.25">
      <c r="D252" s="1">
        <v>40905</v>
      </c>
      <c r="E252">
        <v>2.0070000000000001</v>
      </c>
      <c r="F252">
        <v>2.0089999999999999</v>
      </c>
      <c r="G252">
        <v>1.9079999999999999</v>
      </c>
      <c r="H252">
        <v>1.9079999999999999</v>
      </c>
      <c r="I252">
        <v>1.9079999999999999</v>
      </c>
      <c r="J252" s="2">
        <f t="shared" si="6"/>
        <v>-5.0273768043802902E-2</v>
      </c>
      <c r="K252" s="5">
        <f t="shared" si="7"/>
        <v>-0.10099999999999998</v>
      </c>
    </row>
    <row r="253" spans="4:11" x14ac:dyDescent="0.25">
      <c r="D253" s="1">
        <v>40906</v>
      </c>
      <c r="E253">
        <v>1.9139999999999999</v>
      </c>
      <c r="F253">
        <v>1.9410000000000001</v>
      </c>
      <c r="G253">
        <v>1.885</v>
      </c>
      <c r="H253">
        <v>1.897</v>
      </c>
      <c r="I253">
        <v>1.897</v>
      </c>
      <c r="J253" s="2">
        <f t="shared" si="6"/>
        <v>-5.7651991614254827E-3</v>
      </c>
      <c r="K253" s="5">
        <f t="shared" si="7"/>
        <v>-1.0999999999999899E-2</v>
      </c>
    </row>
    <row r="254" spans="4:11" x14ac:dyDescent="0.25">
      <c r="D254" s="1">
        <v>40907</v>
      </c>
      <c r="E254">
        <v>1.9039999999999999</v>
      </c>
      <c r="F254">
        <v>1.9039999999999999</v>
      </c>
      <c r="G254">
        <v>1.857</v>
      </c>
      <c r="H254">
        <v>1.871</v>
      </c>
      <c r="I254">
        <v>1.871</v>
      </c>
      <c r="J254" s="2">
        <f t="shared" si="6"/>
        <v>-1.3705851344227749E-2</v>
      </c>
      <c r="K254" s="5">
        <f t="shared" si="7"/>
        <v>-2.6000000000000023E-2</v>
      </c>
    </row>
  </sheetData>
  <phoneticPr fontId="2" type="noConversion"/>
  <conditionalFormatting sqref="J3:J25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:K25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9712E-488E-4C16-9FEF-135297D3B711}">
  <dimension ref="E4:G132"/>
  <sheetViews>
    <sheetView tabSelected="1" topLeftCell="A79" workbookViewId="0">
      <selection activeCell="E84" sqref="E84"/>
    </sheetView>
  </sheetViews>
  <sheetFormatPr defaultRowHeight="16.5" x14ac:dyDescent="0.25"/>
  <cols>
    <col min="7" max="7" width="10.5" bestFit="1" customWidth="1"/>
  </cols>
  <sheetData>
    <row r="4" spans="5:7" x14ac:dyDescent="0.25">
      <c r="E4" t="e" vm="257">
        <v>#VALUE!</v>
      </c>
      <c r="F4" s="1">
        <v>40725</v>
      </c>
      <c r="G4" s="1">
        <v>40848</v>
      </c>
    </row>
    <row r="6" spans="5:7" x14ac:dyDescent="0.25">
      <c r="E6" s="3" cm="1" vm="2">
        <f t="array" aca="1" ref="E6:F91" ca="1">_xlfn.STOCKHISTORY(E4,F4,G4,0,0 )</f>
        <v>40725</v>
      </c>
      <c r="F6" vm="258">
        <f ca="1"/>
        <v>144.93</v>
      </c>
    </row>
    <row r="7" spans="5:7" x14ac:dyDescent="0.25">
      <c r="E7" s="3" vm="4">
        <f ca="1"/>
        <v>40729</v>
      </c>
      <c r="F7" vm="259">
        <f ca="1"/>
        <v>147.63</v>
      </c>
      <c r="G7" s="2">
        <f ca="1">F7/F6-1</f>
        <v>1.8629683295383836E-2</v>
      </c>
    </row>
    <row r="8" spans="5:7" x14ac:dyDescent="0.25">
      <c r="E8" s="3" vm="6">
        <f ca="1"/>
        <v>40730</v>
      </c>
      <c r="F8" vm="260">
        <f ca="1"/>
        <v>148.91</v>
      </c>
      <c r="G8" s="2">
        <f t="shared" ref="G8:G71" ca="1" si="0">F8/F7-1</f>
        <v>8.6703244597980955E-3</v>
      </c>
    </row>
    <row r="9" spans="5:7" x14ac:dyDescent="0.25">
      <c r="E9" s="3" vm="8">
        <f ca="1"/>
        <v>40731</v>
      </c>
      <c r="F9" vm="261">
        <f ca="1"/>
        <v>149.15</v>
      </c>
      <c r="G9" s="2">
        <f t="shared" ca="1" si="0"/>
        <v>1.6117117722114216E-3</v>
      </c>
    </row>
    <row r="10" spans="5:7" x14ac:dyDescent="0.25">
      <c r="E10" s="3" vm="10">
        <f ca="1"/>
        <v>40732</v>
      </c>
      <c r="F10" vm="262">
        <f ca="1"/>
        <v>150.25</v>
      </c>
      <c r="G10" s="2">
        <f t="shared" ca="1" si="0"/>
        <v>7.3751257123699787E-3</v>
      </c>
    </row>
    <row r="11" spans="5:7" x14ac:dyDescent="0.25">
      <c r="E11" s="3" vm="12">
        <f ca="1"/>
        <v>40735</v>
      </c>
      <c r="F11" vm="263">
        <f ca="1"/>
        <v>151.59</v>
      </c>
      <c r="G11" s="2">
        <f t="shared" ca="1" si="0"/>
        <v>8.9184692179700154E-3</v>
      </c>
    </row>
    <row r="12" spans="5:7" x14ac:dyDescent="0.25">
      <c r="E12" s="3" vm="14">
        <f ca="1"/>
        <v>40736</v>
      </c>
      <c r="F12" vm="264">
        <f ca="1"/>
        <v>152.77000000000001</v>
      </c>
      <c r="G12" s="2">
        <f t="shared" ca="1" si="0"/>
        <v>7.7841546276140594E-3</v>
      </c>
    </row>
    <row r="13" spans="5:7" x14ac:dyDescent="0.25">
      <c r="E13" s="3" vm="16">
        <f ca="1"/>
        <v>40737</v>
      </c>
      <c r="F13" vm="265">
        <f ca="1"/>
        <v>154.13999999999999</v>
      </c>
      <c r="G13" s="2">
        <f t="shared" ca="1" si="0"/>
        <v>8.9677292662171393E-3</v>
      </c>
    </row>
    <row r="14" spans="5:7" x14ac:dyDescent="0.25">
      <c r="E14" s="3" vm="18">
        <f ca="1"/>
        <v>40738</v>
      </c>
      <c r="F14" vm="266">
        <f ca="1"/>
        <v>154.54</v>
      </c>
      <c r="G14" s="2">
        <f t="shared" ca="1" si="0"/>
        <v>2.5950434669781419E-3</v>
      </c>
    </row>
    <row r="15" spans="5:7" x14ac:dyDescent="0.25">
      <c r="E15" s="3" vm="20">
        <f ca="1"/>
        <v>40739</v>
      </c>
      <c r="F15" vm="267">
        <f ca="1"/>
        <v>155.19999999999999</v>
      </c>
      <c r="G15" s="2">
        <f t="shared" ca="1" si="0"/>
        <v>4.2707389672576035E-3</v>
      </c>
    </row>
    <row r="16" spans="5:7" x14ac:dyDescent="0.25">
      <c r="E16" s="3" vm="22">
        <f ca="1"/>
        <v>40742</v>
      </c>
      <c r="F16" vm="268">
        <f ca="1"/>
        <v>156.57</v>
      </c>
      <c r="G16" s="2">
        <f t="shared" ca="1" si="0"/>
        <v>8.8273195876289456E-3</v>
      </c>
    </row>
    <row r="17" spans="5:7" x14ac:dyDescent="0.25">
      <c r="E17" s="3" vm="24">
        <f ca="1"/>
        <v>40743</v>
      </c>
      <c r="F17" vm="269">
        <f ca="1"/>
        <v>154.66</v>
      </c>
      <c r="G17" s="2">
        <f t="shared" ca="1" si="0"/>
        <v>-1.2199016414383368E-2</v>
      </c>
    </row>
    <row r="18" spans="5:7" x14ac:dyDescent="0.25">
      <c r="E18" s="3" vm="26">
        <f ca="1"/>
        <v>40744</v>
      </c>
      <c r="F18" vm="270">
        <f ca="1"/>
        <v>156.02000000000001</v>
      </c>
      <c r="G18" s="2">
        <f t="shared" ca="1" si="0"/>
        <v>8.7934824776931819E-3</v>
      </c>
    </row>
    <row r="19" spans="5:7" x14ac:dyDescent="0.25">
      <c r="E19" s="3" vm="28">
        <f ca="1"/>
        <v>40745</v>
      </c>
      <c r="F19" vm="271">
        <f ca="1"/>
        <v>154.83000000000001</v>
      </c>
      <c r="G19" s="2">
        <f t="shared" ca="1" si="0"/>
        <v>-7.6272272785540274E-3</v>
      </c>
    </row>
    <row r="20" spans="5:7" x14ac:dyDescent="0.25">
      <c r="E20" s="3" vm="30">
        <f ca="1"/>
        <v>40746</v>
      </c>
      <c r="F20" vm="272">
        <f ca="1"/>
        <v>156.12</v>
      </c>
      <c r="G20" s="2">
        <f t="shared" ca="1" si="0"/>
        <v>8.3317186591744807E-3</v>
      </c>
    </row>
    <row r="21" spans="5:7" x14ac:dyDescent="0.25">
      <c r="E21" s="3" vm="32">
        <f ca="1"/>
        <v>40749</v>
      </c>
      <c r="F21" vm="273">
        <f ca="1"/>
        <v>157.34</v>
      </c>
      <c r="G21" s="2">
        <f t="shared" ca="1" si="0"/>
        <v>7.8145016653856647E-3</v>
      </c>
    </row>
    <row r="22" spans="5:7" x14ac:dyDescent="0.25">
      <c r="E22" s="3" vm="34">
        <f ca="1"/>
        <v>40750</v>
      </c>
      <c r="F22" vm="274">
        <f ca="1"/>
        <v>157.77000000000001</v>
      </c>
      <c r="G22" s="2">
        <f t="shared" ca="1" si="0"/>
        <v>2.7329350451252843E-3</v>
      </c>
    </row>
    <row r="23" spans="5:7" x14ac:dyDescent="0.25">
      <c r="E23" s="3" vm="36">
        <f ca="1"/>
        <v>40751</v>
      </c>
      <c r="F23" vm="275">
        <f ca="1"/>
        <v>157.19</v>
      </c>
      <c r="G23" s="2">
        <f t="shared" ca="1" si="0"/>
        <v>-3.6762375610066567E-3</v>
      </c>
    </row>
    <row r="24" spans="5:7" x14ac:dyDescent="0.25">
      <c r="E24" s="3" vm="38">
        <f ca="1"/>
        <v>40752</v>
      </c>
      <c r="F24" vm="276">
        <f ca="1"/>
        <v>157.32</v>
      </c>
      <c r="G24" s="2">
        <f t="shared" ca="1" si="0"/>
        <v>8.2702461988670706E-4</v>
      </c>
    </row>
    <row r="25" spans="5:7" x14ac:dyDescent="0.25">
      <c r="E25" s="3" vm="40">
        <f ca="1"/>
        <v>40753</v>
      </c>
      <c r="F25" vm="277">
        <f ca="1"/>
        <v>158.29</v>
      </c>
      <c r="G25" s="2">
        <f t="shared" ca="1" si="0"/>
        <v>6.1657767607423697E-3</v>
      </c>
    </row>
    <row r="26" spans="5:7" x14ac:dyDescent="0.25">
      <c r="E26" s="3" vm="42">
        <f ca="1"/>
        <v>40756</v>
      </c>
      <c r="F26" vm="278">
        <f ca="1"/>
        <v>157.72</v>
      </c>
      <c r="G26" s="2">
        <f t="shared" ca="1" si="0"/>
        <v>-3.6009855328826834E-3</v>
      </c>
    </row>
    <row r="27" spans="5:7" x14ac:dyDescent="0.25">
      <c r="E27" s="3" vm="44">
        <f ca="1"/>
        <v>40757</v>
      </c>
      <c r="F27" vm="279">
        <f ca="1"/>
        <v>161.52000000000001</v>
      </c>
      <c r="G27" s="2">
        <f t="shared" ca="1" si="0"/>
        <v>2.4093329951813347E-2</v>
      </c>
    </row>
    <row r="28" spans="5:7" x14ac:dyDescent="0.25">
      <c r="E28" s="3" vm="46">
        <f ca="1"/>
        <v>40758</v>
      </c>
      <c r="F28" vm="280">
        <f ca="1"/>
        <v>161.49</v>
      </c>
      <c r="G28" s="2">
        <f t="shared" ca="1" si="0"/>
        <v>-1.857355126300142E-4</v>
      </c>
    </row>
    <row r="29" spans="5:7" x14ac:dyDescent="0.25">
      <c r="E29" s="3" vm="48">
        <f ca="1"/>
        <v>40759</v>
      </c>
      <c r="F29" vm="281">
        <f ca="1"/>
        <v>160.63999999999999</v>
      </c>
      <c r="G29" s="2">
        <f t="shared" ca="1" si="0"/>
        <v>-5.263483807046998E-3</v>
      </c>
    </row>
    <row r="30" spans="5:7" x14ac:dyDescent="0.25">
      <c r="E30" s="3" vm="50">
        <f ca="1"/>
        <v>40760</v>
      </c>
      <c r="F30" vm="282">
        <f ca="1"/>
        <v>161.75</v>
      </c>
      <c r="G30" s="2">
        <f t="shared" ca="1" si="0"/>
        <v>6.9098605577690986E-3</v>
      </c>
    </row>
    <row r="31" spans="5:7" x14ac:dyDescent="0.25">
      <c r="E31" s="3" vm="52">
        <f ca="1"/>
        <v>40763</v>
      </c>
      <c r="F31" vm="283">
        <f ca="1"/>
        <v>167.119</v>
      </c>
      <c r="G31" s="2">
        <f t="shared" ca="1" si="0"/>
        <v>3.3193199381762017E-2</v>
      </c>
    </row>
    <row r="32" spans="5:7" x14ac:dyDescent="0.25">
      <c r="E32" s="3" vm="54">
        <f ca="1"/>
        <v>40764</v>
      </c>
      <c r="F32" vm="284">
        <f ca="1"/>
        <v>168.61</v>
      </c>
      <c r="G32" s="2">
        <f t="shared" ca="1" si="0"/>
        <v>8.9217862720576413E-3</v>
      </c>
    </row>
    <row r="33" spans="5:7" x14ac:dyDescent="0.25">
      <c r="E33" s="3" vm="56">
        <f ca="1"/>
        <v>40765</v>
      </c>
      <c r="F33" vm="285">
        <f ca="1"/>
        <v>174.58</v>
      </c>
      <c r="G33" s="2">
        <f t="shared" ca="1" si="0"/>
        <v>3.5407152600676062E-2</v>
      </c>
    </row>
    <row r="34" spans="5:7" x14ac:dyDescent="0.25">
      <c r="E34" s="3" vm="58">
        <f ca="1"/>
        <v>40766</v>
      </c>
      <c r="F34" vm="286">
        <f ca="1"/>
        <v>170.75</v>
      </c>
      <c r="G34" s="2">
        <f t="shared" ca="1" si="0"/>
        <v>-2.1938366364990358E-2</v>
      </c>
    </row>
    <row r="35" spans="5:7" x14ac:dyDescent="0.25">
      <c r="E35" s="3" vm="60">
        <f ca="1"/>
        <v>40767</v>
      </c>
      <c r="F35" vm="287">
        <f ca="1"/>
        <v>169.97</v>
      </c>
      <c r="G35" s="2">
        <f t="shared" ca="1" si="0"/>
        <v>-4.5680819912152781E-3</v>
      </c>
    </row>
    <row r="36" spans="5:7" x14ac:dyDescent="0.25">
      <c r="E36" s="3" vm="62">
        <f ca="1"/>
        <v>40770</v>
      </c>
      <c r="F36" vm="288">
        <f ca="1"/>
        <v>171.8</v>
      </c>
      <c r="G36" s="2">
        <f t="shared" ca="1" si="0"/>
        <v>1.0766605871624479E-2</v>
      </c>
    </row>
    <row r="37" spans="5:7" x14ac:dyDescent="0.25">
      <c r="E37" s="3" vm="64">
        <f ca="1"/>
        <v>40771</v>
      </c>
      <c r="F37" vm="289">
        <f ca="1"/>
        <v>173.92</v>
      </c>
      <c r="G37" s="2">
        <f t="shared" ca="1" si="0"/>
        <v>1.2339930151338718E-2</v>
      </c>
    </row>
    <row r="38" spans="5:7" x14ac:dyDescent="0.25">
      <c r="E38" s="3" vm="66">
        <f ca="1"/>
        <v>40772</v>
      </c>
      <c r="F38" vm="290">
        <f ca="1"/>
        <v>174.42</v>
      </c>
      <c r="G38" s="2">
        <f t="shared" ca="1" si="0"/>
        <v>2.8748850045998697E-3</v>
      </c>
    </row>
    <row r="39" spans="5:7" x14ac:dyDescent="0.25">
      <c r="E39" s="3" vm="68">
        <f ca="1"/>
        <v>40773</v>
      </c>
      <c r="F39" vm="291">
        <f ca="1"/>
        <v>177.72</v>
      </c>
      <c r="G39" s="2">
        <f t="shared" ca="1" si="0"/>
        <v>1.891984864121099E-2</v>
      </c>
    </row>
    <row r="40" spans="5:7" x14ac:dyDescent="0.25">
      <c r="E40" s="3" vm="70">
        <f ca="1"/>
        <v>40774</v>
      </c>
      <c r="F40" vm="292">
        <f ca="1"/>
        <v>179.95</v>
      </c>
      <c r="G40" s="2">
        <f t="shared" ca="1" si="0"/>
        <v>1.2547828044114251E-2</v>
      </c>
    </row>
    <row r="41" spans="5:7" x14ac:dyDescent="0.25">
      <c r="E41" s="3" vm="72">
        <f ca="1"/>
        <v>40777</v>
      </c>
      <c r="F41" vm="293">
        <f ca="1"/>
        <v>184.59</v>
      </c>
      <c r="G41" s="2">
        <f t="shared" ca="1" si="0"/>
        <v>2.5784940261183831E-2</v>
      </c>
    </row>
    <row r="42" spans="5:7" x14ac:dyDescent="0.25">
      <c r="E42" s="3" vm="74">
        <f ca="1"/>
        <v>40778</v>
      </c>
      <c r="F42" vm="294">
        <f ca="1"/>
        <v>177.67</v>
      </c>
      <c r="G42" s="2">
        <f t="shared" ca="1" si="0"/>
        <v>-3.7488488000433473E-2</v>
      </c>
    </row>
    <row r="43" spans="5:7" x14ac:dyDescent="0.25">
      <c r="E43" s="3" vm="76">
        <f ca="1"/>
        <v>40779</v>
      </c>
      <c r="F43" vm="295">
        <f ca="1"/>
        <v>171.64599999999999</v>
      </c>
      <c r="G43" s="2">
        <f t="shared" ca="1" si="0"/>
        <v>-3.3905555242865981E-2</v>
      </c>
    </row>
    <row r="44" spans="5:7" x14ac:dyDescent="0.25">
      <c r="E44" s="3" vm="78">
        <f ca="1"/>
        <v>40780</v>
      </c>
      <c r="F44" vm="296">
        <f ca="1"/>
        <v>172.36</v>
      </c>
      <c r="G44" s="2">
        <f t="shared" ca="1" si="0"/>
        <v>4.1597240832877969E-3</v>
      </c>
    </row>
    <row r="45" spans="5:7" x14ac:dyDescent="0.25">
      <c r="E45" s="3" vm="80">
        <f ca="1"/>
        <v>40781</v>
      </c>
      <c r="F45" vm="297">
        <f ca="1"/>
        <v>177.47</v>
      </c>
      <c r="G45" s="2">
        <f t="shared" ca="1" si="0"/>
        <v>2.9647249941981757E-2</v>
      </c>
    </row>
    <row r="46" spans="5:7" x14ac:dyDescent="0.25">
      <c r="E46" s="3" vm="82">
        <f ca="1"/>
        <v>40784</v>
      </c>
      <c r="F46" vm="298">
        <f ca="1"/>
        <v>173.89</v>
      </c>
      <c r="G46" s="2">
        <f t="shared" ca="1" si="0"/>
        <v>-2.0172423508198589E-2</v>
      </c>
    </row>
    <row r="47" spans="5:7" x14ac:dyDescent="0.25">
      <c r="E47" s="3" vm="84">
        <f ca="1"/>
        <v>40785</v>
      </c>
      <c r="F47" vm="299">
        <f ca="1"/>
        <v>179.1</v>
      </c>
      <c r="G47" s="2">
        <f t="shared" ca="1" si="0"/>
        <v>2.9961469894761006E-2</v>
      </c>
    </row>
    <row r="48" spans="5:7" x14ac:dyDescent="0.25">
      <c r="E48" s="3" vm="86">
        <f ca="1"/>
        <v>40786</v>
      </c>
      <c r="F48" vm="291">
        <f ca="1"/>
        <v>177.72</v>
      </c>
      <c r="G48" s="2">
        <f t="shared" ca="1" si="0"/>
        <v>-7.7051926298157269E-3</v>
      </c>
    </row>
    <row r="49" spans="5:7" x14ac:dyDescent="0.25">
      <c r="E49" s="3" vm="88">
        <f ca="1"/>
        <v>40787</v>
      </c>
      <c r="F49" vm="300">
        <f ca="1"/>
        <v>177.87</v>
      </c>
      <c r="G49" s="2">
        <f t="shared" ca="1" si="0"/>
        <v>8.4402430790020411E-4</v>
      </c>
    </row>
    <row r="50" spans="5:7" x14ac:dyDescent="0.25">
      <c r="E50" s="3" vm="90">
        <f ca="1"/>
        <v>40788</v>
      </c>
      <c r="F50" vm="301">
        <f ca="1"/>
        <v>183.238</v>
      </c>
      <c r="G50" s="2">
        <f t="shared" ca="1" si="0"/>
        <v>3.0179344465058655E-2</v>
      </c>
    </row>
    <row r="51" spans="5:7" x14ac:dyDescent="0.25">
      <c r="E51" s="3" vm="92">
        <f ca="1"/>
        <v>40792</v>
      </c>
      <c r="F51" vm="302">
        <f ca="1"/>
        <v>182.9</v>
      </c>
      <c r="G51" s="2">
        <f t="shared" ca="1" si="0"/>
        <v>-1.8445955533240577E-3</v>
      </c>
    </row>
    <row r="52" spans="5:7" x14ac:dyDescent="0.25">
      <c r="E52" s="3" vm="94">
        <f ca="1"/>
        <v>40793</v>
      </c>
      <c r="F52" vm="303">
        <f ca="1"/>
        <v>177.08</v>
      </c>
      <c r="G52" s="2">
        <f t="shared" ca="1" si="0"/>
        <v>-3.1820667031164485E-2</v>
      </c>
    </row>
    <row r="53" spans="5:7" x14ac:dyDescent="0.25">
      <c r="E53" s="3" vm="96">
        <f ca="1"/>
        <v>40794</v>
      </c>
      <c r="F53" vm="304">
        <f ca="1"/>
        <v>181.81</v>
      </c>
      <c r="G53" s="2">
        <f t="shared" ca="1" si="0"/>
        <v>2.6711091032301626E-2</v>
      </c>
    </row>
    <row r="54" spans="5:7" x14ac:dyDescent="0.25">
      <c r="E54" s="3" vm="98">
        <f ca="1"/>
        <v>40795</v>
      </c>
      <c r="F54" vm="305">
        <f ca="1"/>
        <v>180.7</v>
      </c>
      <c r="G54" s="2">
        <f t="shared" ca="1" si="0"/>
        <v>-6.1052747373632199E-3</v>
      </c>
    </row>
    <row r="55" spans="5:7" x14ac:dyDescent="0.25">
      <c r="E55" s="3" vm="100">
        <f ca="1"/>
        <v>40798</v>
      </c>
      <c r="F55" vm="306">
        <f ca="1"/>
        <v>176.67</v>
      </c>
      <c r="G55" s="2">
        <f t="shared" ca="1" si="0"/>
        <v>-2.2302158273381334E-2</v>
      </c>
    </row>
    <row r="56" spans="5:7" x14ac:dyDescent="0.25">
      <c r="E56" s="3" vm="102">
        <f ca="1"/>
        <v>40799</v>
      </c>
      <c r="F56" vm="307">
        <f ca="1"/>
        <v>178.54</v>
      </c>
      <c r="G56" s="2">
        <f t="shared" ca="1" si="0"/>
        <v>1.058470594894434E-2</v>
      </c>
    </row>
    <row r="57" spans="5:7" x14ac:dyDescent="0.25">
      <c r="E57" s="3" vm="104">
        <f ca="1"/>
        <v>40800</v>
      </c>
      <c r="F57" vm="308">
        <f ca="1"/>
        <v>177.21</v>
      </c>
      <c r="G57" s="2">
        <f t="shared" ca="1" si="0"/>
        <v>-7.4493110787497985E-3</v>
      </c>
    </row>
    <row r="58" spans="5:7" x14ac:dyDescent="0.25">
      <c r="E58" s="3" vm="106">
        <f ca="1"/>
        <v>40801</v>
      </c>
      <c r="F58" vm="309">
        <f ca="1"/>
        <v>174.4</v>
      </c>
      <c r="G58" s="2">
        <f t="shared" ca="1" si="0"/>
        <v>-1.5856892951864987E-2</v>
      </c>
    </row>
    <row r="59" spans="5:7" x14ac:dyDescent="0.25">
      <c r="E59" s="3" vm="108">
        <f ca="1"/>
        <v>40802</v>
      </c>
      <c r="F59" vm="310">
        <f ca="1"/>
        <v>176.03</v>
      </c>
      <c r="G59" s="2">
        <f t="shared" ca="1" si="0"/>
        <v>9.3463302752292421E-3</v>
      </c>
    </row>
    <row r="60" spans="5:7" x14ac:dyDescent="0.25">
      <c r="E60" s="3" vm="110">
        <f ca="1"/>
        <v>40805</v>
      </c>
      <c r="F60" vm="311">
        <f ca="1"/>
        <v>173.31</v>
      </c>
      <c r="G60" s="2">
        <f t="shared" ca="1" si="0"/>
        <v>-1.5451911605976254E-2</v>
      </c>
    </row>
    <row r="61" spans="5:7" x14ac:dyDescent="0.25">
      <c r="E61" s="3" vm="112">
        <f ca="1"/>
        <v>40806</v>
      </c>
      <c r="F61" vm="312">
        <f ca="1"/>
        <v>175.78</v>
      </c>
      <c r="G61" s="2">
        <f t="shared" ca="1" si="0"/>
        <v>1.4251918527494079E-2</v>
      </c>
    </row>
    <row r="62" spans="5:7" x14ac:dyDescent="0.25">
      <c r="E62" s="3" vm="114">
        <f ca="1"/>
        <v>40807</v>
      </c>
      <c r="F62" vm="313">
        <f ca="1"/>
        <v>173.59</v>
      </c>
      <c r="G62" s="2">
        <f t="shared" ca="1" si="0"/>
        <v>-1.2458755262259591E-2</v>
      </c>
    </row>
    <row r="63" spans="5:7" x14ac:dyDescent="0.25">
      <c r="E63" s="3" vm="116">
        <f ca="1"/>
        <v>40808</v>
      </c>
      <c r="F63" vm="314">
        <f ca="1"/>
        <v>169.05</v>
      </c>
      <c r="G63" s="2">
        <f t="shared" ca="1" si="0"/>
        <v>-2.615358027536141E-2</v>
      </c>
    </row>
    <row r="64" spans="5:7" x14ac:dyDescent="0.25">
      <c r="E64" s="3" vm="118">
        <f ca="1"/>
        <v>40809</v>
      </c>
      <c r="F64" vm="315">
        <f ca="1"/>
        <v>159.80000000000001</v>
      </c>
      <c r="G64" s="2">
        <f t="shared" ca="1" si="0"/>
        <v>-5.4717539189588882E-2</v>
      </c>
    </row>
    <row r="65" spans="5:7" x14ac:dyDescent="0.25">
      <c r="E65" s="3" vm="120">
        <f ca="1"/>
        <v>40812</v>
      </c>
      <c r="F65" vm="316">
        <f ca="1"/>
        <v>157.58000000000001</v>
      </c>
      <c r="G65" s="2">
        <f t="shared" ca="1" si="0"/>
        <v>-1.3892365456821043E-2</v>
      </c>
    </row>
    <row r="66" spans="5:7" x14ac:dyDescent="0.25">
      <c r="E66" s="3" vm="122">
        <f ca="1"/>
        <v>40813</v>
      </c>
      <c r="F66" vm="317">
        <f ca="1"/>
        <v>160.63</v>
      </c>
      <c r="G66" s="2">
        <f t="shared" ca="1" si="0"/>
        <v>1.9355248127934876E-2</v>
      </c>
    </row>
    <row r="67" spans="5:7" x14ac:dyDescent="0.25">
      <c r="E67" s="3" vm="124">
        <f ca="1"/>
        <v>40814</v>
      </c>
      <c r="F67" vm="318">
        <f ca="1"/>
        <v>156.22</v>
      </c>
      <c r="G67" s="2">
        <f t="shared" ca="1" si="0"/>
        <v>-2.7454398306667516E-2</v>
      </c>
    </row>
    <row r="68" spans="5:7" x14ac:dyDescent="0.25">
      <c r="E68" s="3" vm="126">
        <f ca="1"/>
        <v>40815</v>
      </c>
      <c r="F68" vm="319">
        <f ca="1"/>
        <v>157.69999999999999</v>
      </c>
      <c r="G68" s="2">
        <f t="shared" ca="1" si="0"/>
        <v>9.4738189732428424E-3</v>
      </c>
    </row>
    <row r="69" spans="5:7" x14ac:dyDescent="0.25">
      <c r="E69" s="3" vm="128">
        <f ca="1"/>
        <v>40816</v>
      </c>
      <c r="F69" vm="320">
        <f ca="1"/>
        <v>158.06</v>
      </c>
      <c r="G69" s="2">
        <f t="shared" ca="1" si="0"/>
        <v>2.2828154724161553E-3</v>
      </c>
    </row>
    <row r="70" spans="5:7" x14ac:dyDescent="0.25">
      <c r="E70" s="3" vm="130">
        <f ca="1"/>
        <v>40819</v>
      </c>
      <c r="F70" vm="321">
        <f ca="1"/>
        <v>160.96</v>
      </c>
      <c r="G70" s="2">
        <f t="shared" ca="1" si="0"/>
        <v>1.8347462988738572E-2</v>
      </c>
    </row>
    <row r="71" spans="5:7" x14ac:dyDescent="0.25">
      <c r="E71" s="3" vm="132">
        <f ca="1"/>
        <v>40820</v>
      </c>
      <c r="F71" vm="322">
        <f ca="1"/>
        <v>157.64400000000001</v>
      </c>
      <c r="G71" s="2">
        <f t="shared" ca="1" si="0"/>
        <v>-2.0601391650099443E-2</v>
      </c>
    </row>
    <row r="72" spans="5:7" x14ac:dyDescent="0.25">
      <c r="E72" s="3" vm="134">
        <f ca="1"/>
        <v>40821</v>
      </c>
      <c r="F72" vm="323">
        <f ca="1"/>
        <v>159.46</v>
      </c>
      <c r="G72" s="2">
        <f t="shared" ref="G72:G91" ca="1" si="1">F72/F71-1</f>
        <v>1.1519626500215763E-2</v>
      </c>
    </row>
    <row r="73" spans="5:7" x14ac:dyDescent="0.25">
      <c r="E73" s="3" vm="136">
        <f ca="1"/>
        <v>40822</v>
      </c>
      <c r="F73" vm="324">
        <f ca="1"/>
        <v>160.49</v>
      </c>
      <c r="G73" s="2">
        <f t="shared" ca="1" si="1"/>
        <v>6.4593001379655846E-3</v>
      </c>
    </row>
    <row r="74" spans="5:7" x14ac:dyDescent="0.25">
      <c r="E74" s="3" vm="138">
        <f ca="1"/>
        <v>40823</v>
      </c>
      <c r="F74" vm="325">
        <f ca="1"/>
        <v>159.18</v>
      </c>
      <c r="G74" s="2">
        <f t="shared" ca="1" si="1"/>
        <v>-8.1625023365942129E-3</v>
      </c>
    </row>
    <row r="75" spans="5:7" x14ac:dyDescent="0.25">
      <c r="E75" s="3" vm="140">
        <f ca="1"/>
        <v>40826</v>
      </c>
      <c r="F75" vm="326">
        <f ca="1"/>
        <v>163.26599999999999</v>
      </c>
      <c r="G75" s="2">
        <f t="shared" ca="1" si="1"/>
        <v>2.5669053901243855E-2</v>
      </c>
    </row>
    <row r="76" spans="5:7" x14ac:dyDescent="0.25">
      <c r="E76" s="3" vm="142">
        <f ca="1"/>
        <v>40827</v>
      </c>
      <c r="F76" vm="327">
        <f ca="1"/>
        <v>162.1</v>
      </c>
      <c r="G76" s="2">
        <f t="shared" ca="1" si="1"/>
        <v>-7.1417196476915024E-3</v>
      </c>
    </row>
    <row r="77" spans="5:7" x14ac:dyDescent="0.25">
      <c r="E77" s="3" vm="144">
        <f ca="1"/>
        <v>40828</v>
      </c>
      <c r="F77" vm="328">
        <f ca="1"/>
        <v>163.26</v>
      </c>
      <c r="G77" s="2">
        <f t="shared" ca="1" si="1"/>
        <v>7.1560764959901491E-3</v>
      </c>
    </row>
    <row r="78" spans="5:7" x14ac:dyDescent="0.25">
      <c r="E78" s="3" vm="146">
        <f ca="1"/>
        <v>40829</v>
      </c>
      <c r="F78" vm="329">
        <f ca="1"/>
        <v>162.30000000000001</v>
      </c>
      <c r="G78" s="2">
        <f t="shared" ca="1" si="1"/>
        <v>-5.8801911062108525E-3</v>
      </c>
    </row>
    <row r="79" spans="5:7" x14ac:dyDescent="0.25">
      <c r="E79" s="3" vm="148">
        <f ca="1"/>
        <v>40830</v>
      </c>
      <c r="F79" vm="330">
        <f ca="1"/>
        <v>163.4</v>
      </c>
      <c r="G79" s="2">
        <f t="shared" ca="1" si="1"/>
        <v>6.7775723967959944E-3</v>
      </c>
    </row>
    <row r="80" spans="5:7" x14ac:dyDescent="0.25">
      <c r="E80" s="3" vm="150">
        <f ca="1"/>
        <v>40833</v>
      </c>
      <c r="F80" vm="331">
        <f ca="1"/>
        <v>162.62</v>
      </c>
      <c r="G80" s="2">
        <f t="shared" ca="1" si="1"/>
        <v>-4.7735618115055667E-3</v>
      </c>
    </row>
    <row r="81" spans="5:7" x14ac:dyDescent="0.25">
      <c r="E81" s="3" vm="152">
        <f ca="1"/>
        <v>40834</v>
      </c>
      <c r="F81" vm="332">
        <f ca="1"/>
        <v>161.84</v>
      </c>
      <c r="G81" s="2">
        <f t="shared" ca="1" si="1"/>
        <v>-4.7964580002459734E-3</v>
      </c>
    </row>
    <row r="82" spans="5:7" x14ac:dyDescent="0.25">
      <c r="E82" s="3" vm="154">
        <f ca="1"/>
        <v>40835</v>
      </c>
      <c r="F82" vm="333">
        <f ca="1"/>
        <v>159.87</v>
      </c>
      <c r="G82" s="2">
        <f t="shared" ca="1" si="1"/>
        <v>-1.2172516065249606E-2</v>
      </c>
    </row>
    <row r="83" spans="5:7" x14ac:dyDescent="0.25">
      <c r="E83" s="3" vm="156">
        <f ca="1"/>
        <v>40836</v>
      </c>
      <c r="F83" vm="274">
        <f ca="1"/>
        <v>157.77000000000001</v>
      </c>
      <c r="G83" s="2">
        <f t="shared" ca="1" si="1"/>
        <v>-1.3135672734096437E-2</v>
      </c>
    </row>
    <row r="84" spans="5:7" x14ac:dyDescent="0.25">
      <c r="E84" s="3" vm="158">
        <f ca="1"/>
        <v>40837</v>
      </c>
      <c r="F84" vm="334">
        <f ca="1"/>
        <v>159.52000000000001</v>
      </c>
      <c r="G84" s="2">
        <f t="shared" ca="1" si="1"/>
        <v>1.1092096089243775E-2</v>
      </c>
    </row>
    <row r="85" spans="5:7" x14ac:dyDescent="0.25">
      <c r="E85" s="3" vm="160">
        <f ca="1"/>
        <v>40840</v>
      </c>
      <c r="F85" vm="335">
        <f ca="1"/>
        <v>161.02000000000001</v>
      </c>
      <c r="G85" s="2">
        <f t="shared" ca="1" si="1"/>
        <v>9.4032096288867439E-3</v>
      </c>
    </row>
    <row r="86" spans="5:7" x14ac:dyDescent="0.25">
      <c r="E86" s="3" vm="161">
        <f ca="1"/>
        <v>40841</v>
      </c>
      <c r="F86" vm="336">
        <f ca="1"/>
        <v>165.59</v>
      </c>
      <c r="G86" s="2">
        <f t="shared" ca="1" si="1"/>
        <v>2.8381567507141936E-2</v>
      </c>
    </row>
    <row r="87" spans="5:7" x14ac:dyDescent="0.25">
      <c r="E87" s="3" vm="163">
        <f ca="1"/>
        <v>40842</v>
      </c>
      <c r="F87" vm="337">
        <f ca="1"/>
        <v>167.4</v>
      </c>
      <c r="G87" s="2">
        <f t="shared" ca="1" si="1"/>
        <v>1.0930611751917452E-2</v>
      </c>
    </row>
    <row r="88" spans="5:7" x14ac:dyDescent="0.25">
      <c r="E88" s="3" vm="165">
        <f ca="1"/>
        <v>40843</v>
      </c>
      <c r="F88" vm="338">
        <f ca="1"/>
        <v>169.55</v>
      </c>
      <c r="G88" s="2">
        <f t="shared" ca="1" si="1"/>
        <v>1.2843488649940227E-2</v>
      </c>
    </row>
    <row r="89" spans="5:7" x14ac:dyDescent="0.25">
      <c r="E89" s="3" vm="167">
        <f ca="1"/>
        <v>40844</v>
      </c>
      <c r="F89" vm="339">
        <f ca="1"/>
        <v>169.62</v>
      </c>
      <c r="G89" s="2">
        <f t="shared" ca="1" si="1"/>
        <v>4.1285756414022323E-4</v>
      </c>
    </row>
    <row r="90" spans="5:7" x14ac:dyDescent="0.25">
      <c r="E90" s="3" vm="169">
        <f ca="1"/>
        <v>40847</v>
      </c>
      <c r="F90" vm="340">
        <f ca="1"/>
        <v>167.34</v>
      </c>
      <c r="G90" s="2">
        <f t="shared" ca="1" si="1"/>
        <v>-1.344181110718079E-2</v>
      </c>
    </row>
    <row r="91" spans="5:7" x14ac:dyDescent="0.25">
      <c r="E91" s="3" vm="171">
        <f ca="1"/>
        <v>40848</v>
      </c>
      <c r="F91" vm="341">
        <f ca="1"/>
        <v>167.38</v>
      </c>
      <c r="G91" s="2">
        <f t="shared" ca="1" si="1"/>
        <v>2.3903430142224735E-4</v>
      </c>
    </row>
    <row r="92" spans="5:7" x14ac:dyDescent="0.25">
      <c r="G92" s="2"/>
    </row>
    <row r="93" spans="5:7" x14ac:dyDescent="0.25">
      <c r="G93" s="2"/>
    </row>
    <row r="94" spans="5:7" x14ac:dyDescent="0.25">
      <c r="G94" s="2"/>
    </row>
    <row r="95" spans="5:7" x14ac:dyDescent="0.25">
      <c r="G95" s="2"/>
    </row>
    <row r="96" spans="5:7" x14ac:dyDescent="0.25">
      <c r="G96" s="2"/>
    </row>
    <row r="97" spans="7:7" x14ac:dyDescent="0.25">
      <c r="G97" s="2"/>
    </row>
    <row r="98" spans="7:7" x14ac:dyDescent="0.25">
      <c r="G98" s="2"/>
    </row>
    <row r="99" spans="7:7" x14ac:dyDescent="0.25">
      <c r="G99" s="2"/>
    </row>
    <row r="100" spans="7:7" x14ac:dyDescent="0.25">
      <c r="G100" s="2"/>
    </row>
    <row r="101" spans="7:7" x14ac:dyDescent="0.25">
      <c r="G101" s="2"/>
    </row>
    <row r="102" spans="7:7" x14ac:dyDescent="0.25">
      <c r="G102" s="2"/>
    </row>
    <row r="103" spans="7:7" x14ac:dyDescent="0.25">
      <c r="G103" s="2"/>
    </row>
    <row r="104" spans="7:7" x14ac:dyDescent="0.25">
      <c r="G104" s="2"/>
    </row>
    <row r="105" spans="7:7" x14ac:dyDescent="0.25">
      <c r="G105" s="2"/>
    </row>
    <row r="106" spans="7:7" x14ac:dyDescent="0.25">
      <c r="G106" s="2"/>
    </row>
    <row r="107" spans="7:7" x14ac:dyDescent="0.25">
      <c r="G107" s="2"/>
    </row>
    <row r="108" spans="7:7" x14ac:dyDescent="0.25">
      <c r="G108" s="2"/>
    </row>
    <row r="109" spans="7:7" x14ac:dyDescent="0.25">
      <c r="G109" s="2"/>
    </row>
    <row r="110" spans="7:7" x14ac:dyDescent="0.25">
      <c r="G110" s="2"/>
    </row>
    <row r="111" spans="7:7" x14ac:dyDescent="0.25">
      <c r="G111" s="2"/>
    </row>
    <row r="112" spans="7:7" x14ac:dyDescent="0.25">
      <c r="G112" s="2"/>
    </row>
    <row r="113" spans="7:7" x14ac:dyDescent="0.25">
      <c r="G113" s="2"/>
    </row>
    <row r="114" spans="7:7" x14ac:dyDescent="0.25">
      <c r="G114" s="2"/>
    </row>
    <row r="115" spans="7:7" x14ac:dyDescent="0.25">
      <c r="G115" s="2"/>
    </row>
    <row r="116" spans="7:7" x14ac:dyDescent="0.25">
      <c r="G116" s="2"/>
    </row>
    <row r="117" spans="7:7" x14ac:dyDescent="0.25">
      <c r="G117" s="2"/>
    </row>
    <row r="118" spans="7:7" x14ac:dyDescent="0.25">
      <c r="G118" s="2"/>
    </row>
    <row r="119" spans="7:7" x14ac:dyDescent="0.25">
      <c r="G119" s="2"/>
    </row>
    <row r="120" spans="7:7" x14ac:dyDescent="0.25">
      <c r="G120" s="2"/>
    </row>
    <row r="121" spans="7:7" x14ac:dyDescent="0.25">
      <c r="G121" s="2"/>
    </row>
    <row r="122" spans="7:7" x14ac:dyDescent="0.25">
      <c r="G122" s="2"/>
    </row>
    <row r="123" spans="7:7" x14ac:dyDescent="0.25">
      <c r="G123" s="2"/>
    </row>
    <row r="124" spans="7:7" x14ac:dyDescent="0.25">
      <c r="G124" s="2"/>
    </row>
    <row r="125" spans="7:7" x14ac:dyDescent="0.25">
      <c r="G125" s="2"/>
    </row>
    <row r="126" spans="7:7" x14ac:dyDescent="0.25">
      <c r="G126" s="2"/>
    </row>
    <row r="127" spans="7:7" x14ac:dyDescent="0.25">
      <c r="G127" s="2"/>
    </row>
    <row r="128" spans="7:7" x14ac:dyDescent="0.25">
      <c r="G128" s="2"/>
    </row>
    <row r="129" spans="7:7" x14ac:dyDescent="0.25">
      <c r="G129" s="2"/>
    </row>
    <row r="130" spans="7:7" x14ac:dyDescent="0.25">
      <c r="G130" s="2"/>
    </row>
    <row r="131" spans="7:7" x14ac:dyDescent="0.25">
      <c r="G131" s="2"/>
    </row>
    <row r="132" spans="7:7" x14ac:dyDescent="0.25">
      <c r="G132" s="2"/>
    </row>
  </sheetData>
  <phoneticPr fontId="2" type="noConversion"/>
  <conditionalFormatting sqref="G7:G9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SPY</vt:lpstr>
      <vt:lpstr>TLT</vt:lpstr>
      <vt:lpstr>10 y treasury</vt:lpstr>
      <vt:lpstr>GLD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2023-05-11T15:38:49Z</dcterms:created>
  <dcterms:modified xsi:type="dcterms:W3CDTF">2023-05-12T20:36:04Z</dcterms:modified>
</cp:coreProperties>
</file>