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 data\Dropbox\"/>
    </mc:Choice>
  </mc:AlternateContent>
  <xr:revisionPtr revIDLastSave="0" documentId="13_ncr:1_{2F5D02AB-066E-4239-A543-73F3A567D295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Worksheet" sheetId="2" r:id="rId1"/>
  </sheets>
  <definedNames>
    <definedName name="_xlnm._FilterDatabase" localSheetId="0" hidden="1">Worksheet!$A$1:$J$104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5" i="2" l="1"/>
  <c r="J95" i="2"/>
  <c r="I94" i="2"/>
  <c r="J94" i="2"/>
  <c r="I93" i="2"/>
  <c r="J93" i="2"/>
  <c r="I92" i="2"/>
  <c r="J92" i="2"/>
  <c r="I91" i="2"/>
  <c r="J91" i="2"/>
  <c r="I90" i="2"/>
  <c r="J90" i="2"/>
  <c r="I89" i="2"/>
  <c r="J89" i="2"/>
  <c r="I88" i="2"/>
  <c r="J88" i="2"/>
  <c r="I87" i="2"/>
  <c r="J87" i="2"/>
  <c r="I86" i="2"/>
  <c r="J86" i="2"/>
  <c r="I85" i="2"/>
  <c r="J85" i="2"/>
  <c r="I84" i="2"/>
  <c r="J84" i="2"/>
  <c r="I83" i="2"/>
  <c r="J83" i="2"/>
  <c r="I82" i="2"/>
  <c r="J82" i="2"/>
  <c r="I81" i="2"/>
  <c r="J81" i="2"/>
  <c r="I80" i="2"/>
  <c r="J80" i="2"/>
  <c r="I79" i="2"/>
  <c r="J79" i="2"/>
  <c r="I78" i="2"/>
  <c r="J78" i="2"/>
  <c r="I77" i="2"/>
  <c r="J77" i="2"/>
  <c r="I76" i="2"/>
  <c r="J76" i="2"/>
  <c r="I75" i="2"/>
  <c r="J75" i="2"/>
  <c r="I74" i="2"/>
  <c r="J74" i="2"/>
  <c r="I73" i="2"/>
  <c r="J73" i="2"/>
  <c r="I72" i="2"/>
  <c r="J72" i="2"/>
  <c r="I71" i="2"/>
  <c r="J71" i="2"/>
  <c r="I70" i="2"/>
  <c r="J70" i="2"/>
  <c r="I69" i="2"/>
  <c r="J69" i="2"/>
  <c r="I68" i="2"/>
  <c r="J68" i="2"/>
  <c r="I67" i="2"/>
  <c r="J67" i="2"/>
  <c r="I66" i="2"/>
  <c r="J66" i="2"/>
  <c r="I65" i="2"/>
  <c r="J65" i="2"/>
  <c r="I64" i="2"/>
  <c r="J64" i="2"/>
  <c r="I63" i="2"/>
  <c r="J63" i="2"/>
  <c r="I62" i="2"/>
  <c r="J62" i="2"/>
  <c r="I61" i="2"/>
  <c r="J61" i="2"/>
  <c r="I60" i="2"/>
  <c r="J60" i="2"/>
  <c r="I59" i="2"/>
  <c r="J59" i="2"/>
  <c r="I58" i="2"/>
  <c r="J58" i="2"/>
  <c r="I57" i="2"/>
  <c r="J57" i="2"/>
  <c r="I56" i="2"/>
  <c r="J56" i="2"/>
  <c r="I55" i="2"/>
  <c r="J55" i="2"/>
  <c r="I54" i="2"/>
  <c r="J54" i="2"/>
  <c r="I53" i="2"/>
  <c r="J53" i="2"/>
  <c r="I52" i="2"/>
  <c r="J52" i="2"/>
  <c r="I51" i="2"/>
  <c r="J51" i="2"/>
  <c r="I50" i="2"/>
  <c r="J50" i="2"/>
  <c r="I49" i="2"/>
  <c r="J49" i="2"/>
  <c r="I48" i="2"/>
  <c r="J48" i="2"/>
  <c r="I47" i="2"/>
  <c r="J47" i="2"/>
  <c r="I46" i="2"/>
  <c r="J46" i="2"/>
  <c r="I45" i="2"/>
  <c r="J45" i="2"/>
  <c r="I44" i="2"/>
  <c r="J44" i="2"/>
  <c r="I43" i="2"/>
  <c r="J43" i="2"/>
  <c r="I42" i="2"/>
  <c r="J42" i="2"/>
  <c r="I41" i="2"/>
  <c r="J41" i="2"/>
  <c r="I40" i="2"/>
  <c r="J40" i="2"/>
  <c r="I39" i="2"/>
  <c r="J39" i="2"/>
  <c r="I38" i="2"/>
  <c r="J38" i="2"/>
  <c r="I37" i="2"/>
  <c r="J37" i="2"/>
  <c r="I36" i="2"/>
  <c r="J36" i="2"/>
  <c r="I35" i="2"/>
  <c r="J35" i="2"/>
  <c r="I34" i="2"/>
  <c r="J34" i="2"/>
  <c r="I33" i="2"/>
  <c r="J33" i="2"/>
  <c r="I32" i="2"/>
  <c r="J32" i="2"/>
  <c r="I31" i="2"/>
  <c r="J31" i="2"/>
  <c r="I30" i="2"/>
  <c r="J30" i="2"/>
  <c r="I29" i="2"/>
  <c r="J29" i="2"/>
  <c r="I28" i="2"/>
  <c r="J28" i="2"/>
  <c r="I27" i="2"/>
  <c r="J27" i="2"/>
  <c r="I26" i="2"/>
  <c r="J26" i="2"/>
  <c r="I25" i="2"/>
  <c r="J25" i="2"/>
  <c r="I24" i="2"/>
  <c r="J24" i="2"/>
  <c r="I23" i="2"/>
  <c r="J23" i="2"/>
  <c r="I22" i="2"/>
  <c r="J22" i="2"/>
  <c r="I21" i="2"/>
  <c r="J21" i="2"/>
  <c r="I20" i="2"/>
  <c r="J20" i="2"/>
  <c r="I19" i="2"/>
  <c r="J19" i="2"/>
  <c r="I18" i="2"/>
  <c r="J18" i="2"/>
  <c r="I17" i="2"/>
  <c r="J17" i="2"/>
  <c r="I16" i="2"/>
  <c r="J16" i="2"/>
  <c r="I15" i="2"/>
  <c r="J15" i="2"/>
  <c r="I14" i="2"/>
  <c r="J14" i="2"/>
  <c r="I13" i="2"/>
  <c r="J13" i="2"/>
  <c r="I12" i="2"/>
  <c r="J12" i="2"/>
  <c r="I11" i="2"/>
  <c r="J11" i="2"/>
  <c r="I10" i="2"/>
  <c r="J10" i="2"/>
  <c r="I9" i="2"/>
  <c r="J9" i="2"/>
  <c r="I8" i="2"/>
  <c r="J8" i="2"/>
  <c r="I7" i="2"/>
  <c r="J7" i="2"/>
  <c r="I6" i="2"/>
  <c r="J6" i="2"/>
  <c r="I5" i="2"/>
  <c r="J5" i="2"/>
  <c r="I4" i="2"/>
  <c r="J4" i="2"/>
  <c r="I3" i="2"/>
  <c r="J3" i="2"/>
  <c r="I2" i="2"/>
  <c r="J2" i="2"/>
  <c r="I101" i="2"/>
  <c r="J101" i="2"/>
  <c r="I100" i="2"/>
  <c r="J100" i="2"/>
  <c r="I102" i="2"/>
  <c r="J102" i="2"/>
  <c r="I97" i="2"/>
  <c r="J97" i="2"/>
  <c r="I98" i="2"/>
  <c r="J98" i="2"/>
  <c r="I99" i="2"/>
  <c r="J99" i="2"/>
  <c r="I96" i="2"/>
  <c r="J96" i="2"/>
  <c r="I104" i="2"/>
  <c r="J104" i="2"/>
</calcChain>
</file>

<file path=xl/sharedStrings.xml><?xml version="1.0" encoding="utf-8"?>
<sst xmlns="http://schemas.openxmlformats.org/spreadsheetml/2006/main" count="226" uniqueCount="213">
  <si>
    <t>IHG LN Equity</t>
  </si>
  <si>
    <t>InterContinental Hotels Group PLC</t>
  </si>
  <si>
    <t>CPG LN Equity</t>
  </si>
  <si>
    <t>Compass Group PLC</t>
  </si>
  <si>
    <t>FLTR LN Equity</t>
  </si>
  <si>
    <t>Flutter Entertainment PLC</t>
  </si>
  <si>
    <t>AUTO LN Equity</t>
  </si>
  <si>
    <t>Auto Trader Group PLC</t>
  </si>
  <si>
    <t>HLMA LN Equity</t>
  </si>
  <si>
    <t>Halma PLC</t>
  </si>
  <si>
    <t>SPX LN Equity</t>
  </si>
  <si>
    <t>Spirax-Sarco Engineering PLC</t>
  </si>
  <si>
    <t>AVV LN Equity</t>
  </si>
  <si>
    <t>AVEVA Group PLC</t>
  </si>
  <si>
    <t>BRBY LN Equity</t>
  </si>
  <si>
    <t>Burberry Group PLC</t>
  </si>
  <si>
    <t>NXT LN Equity</t>
  </si>
  <si>
    <t>Next PLC</t>
  </si>
  <si>
    <t>EXPN LN Equity</t>
  </si>
  <si>
    <t>Experian PLC</t>
  </si>
  <si>
    <t>SGRO LN Equity</t>
  </si>
  <si>
    <t>Segro PLC</t>
  </si>
  <si>
    <t>PNN LN Equity</t>
  </si>
  <si>
    <t>Pennon Group PLC</t>
  </si>
  <si>
    <t>CRDA LN Equity</t>
  </si>
  <si>
    <t>Croda International PLC</t>
  </si>
  <si>
    <t>RTO LN Equity</t>
  </si>
  <si>
    <t>Rentokil Initial PLC</t>
  </si>
  <si>
    <t>RMV LN Equity</t>
  </si>
  <si>
    <t>Rightmove PLC</t>
  </si>
  <si>
    <t>LSEG LN Equity</t>
  </si>
  <si>
    <t>London Stock Exchange Group PLC</t>
  </si>
  <si>
    <t>ITRK LN Equity</t>
  </si>
  <si>
    <t>Intertek Group PLC</t>
  </si>
  <si>
    <t>AHT LN Equity</t>
  </si>
  <si>
    <t>Ashtead Group PLC</t>
  </si>
  <si>
    <t>JD/ LN Equity</t>
  </si>
  <si>
    <t>JD Sports Fashion PLC</t>
  </si>
  <si>
    <t>ABF LN Equity</t>
  </si>
  <si>
    <t>Associated British Foods PLC</t>
  </si>
  <si>
    <t>DGE LN Equity</t>
  </si>
  <si>
    <t>Diageo PLC</t>
  </si>
  <si>
    <t>HL/ LN Equity</t>
  </si>
  <si>
    <t>Hargreaves Lansdown PLC</t>
  </si>
  <si>
    <t>SGE LN Equity</t>
  </si>
  <si>
    <t>Sage Group PLC/The</t>
  </si>
  <si>
    <t>MRO LN Equity</t>
  </si>
  <si>
    <t>Melrose Industries PLC</t>
  </si>
  <si>
    <t>ENT LN Equity</t>
  </si>
  <si>
    <t>Entain PLC</t>
  </si>
  <si>
    <t>INF LN Equity</t>
  </si>
  <si>
    <t>Informa PLC</t>
  </si>
  <si>
    <t>PSON LN Equity</t>
  </si>
  <si>
    <t>Pearson PLC</t>
  </si>
  <si>
    <t>ANTO LN Equity</t>
  </si>
  <si>
    <t>Antofagasta PLC</t>
  </si>
  <si>
    <t>BLND LN Equity</t>
  </si>
  <si>
    <t>British Land Co PLC/The</t>
  </si>
  <si>
    <t>FERG LN Equity</t>
  </si>
  <si>
    <t>Ferguson PLC</t>
  </si>
  <si>
    <t>SN/ LN Equity</t>
  </si>
  <si>
    <t>Smith &amp; Nephew PLC</t>
  </si>
  <si>
    <t>CRH LN Equity</t>
  </si>
  <si>
    <t>CRH PLC</t>
  </si>
  <si>
    <t>VOD LN Equity</t>
  </si>
  <si>
    <t>Vodafone Group PLC</t>
  </si>
  <si>
    <t>SVT LN Equity</t>
  </si>
  <si>
    <t>Severn Trent PLC</t>
  </si>
  <si>
    <t>SMIN LN Equity</t>
  </si>
  <si>
    <t>Smiths Group PLC</t>
  </si>
  <si>
    <t>REL LN Equity</t>
  </si>
  <si>
    <t>RELX PLC</t>
  </si>
  <si>
    <t>STJ LN Equity</t>
  </si>
  <si>
    <t>St James's Place PLC</t>
  </si>
  <si>
    <t>JMAT LN Equity</t>
  </si>
  <si>
    <t>Johnson Matthey PLC</t>
  </si>
  <si>
    <t>RB/ LN Equity</t>
  </si>
  <si>
    <t>Reckitt Benckiser Group PLC</t>
  </si>
  <si>
    <t>LAND LN Equity</t>
  </si>
  <si>
    <t>Land Securities Group PLC</t>
  </si>
  <si>
    <t>CCH LN Equity</t>
  </si>
  <si>
    <t>Coca-Cola HBC AG</t>
  </si>
  <si>
    <t>ICP LN Equity</t>
  </si>
  <si>
    <t>Intermediate Capital Group PLC</t>
  </si>
  <si>
    <t>UU/ LN Equity</t>
  </si>
  <si>
    <t>United Utilities Group PLC</t>
  </si>
  <si>
    <t>SLA LN Equity</t>
  </si>
  <si>
    <t>Standard Life Aberdeen PLC</t>
  </si>
  <si>
    <t>ADM LN Equity</t>
  </si>
  <si>
    <t>Admiral Group PLC</t>
  </si>
  <si>
    <t>AZN LN Equity</t>
  </si>
  <si>
    <t>AstraZeneca PLC</t>
  </si>
  <si>
    <t>ULVR LN Equity</t>
  </si>
  <si>
    <t>Unilever PLC</t>
  </si>
  <si>
    <t>SBRY LN Equity</t>
  </si>
  <si>
    <t>J Sainsbury PLC</t>
  </si>
  <si>
    <t>AVST LN Equity</t>
  </si>
  <si>
    <t>Avast PLC</t>
  </si>
  <si>
    <t>HIK LN Equity</t>
  </si>
  <si>
    <t>Hikma Pharmaceuticals PLC</t>
  </si>
  <si>
    <t>FRES LN Equity</t>
  </si>
  <si>
    <t>Fresnillo PLC</t>
  </si>
  <si>
    <t>SMDS LN Equity</t>
  </si>
  <si>
    <t>DS Smith PLC</t>
  </si>
  <si>
    <t>TSCO LN Equity</t>
  </si>
  <si>
    <t>Tesco PLC</t>
  </si>
  <si>
    <t>BNZL LN Equity</t>
  </si>
  <si>
    <t>Bunzl PLC</t>
  </si>
  <si>
    <t>SKG LN Equity</t>
  </si>
  <si>
    <t>Smurfit Kappa Group PLC</t>
  </si>
  <si>
    <t>DCC LN Equity</t>
  </si>
  <si>
    <t>DCC PLC</t>
  </si>
  <si>
    <t>SDR LN Equity</t>
  </si>
  <si>
    <t>Schroders PLC</t>
  </si>
  <si>
    <t>MNDI LN Equity</t>
  </si>
  <si>
    <t>Mondi PLC</t>
  </si>
  <si>
    <t>NG/ LN Equity</t>
  </si>
  <si>
    <t>National Grid PLC</t>
  </si>
  <si>
    <t>SSE LN Equity</t>
  </si>
  <si>
    <t>SSE PLC</t>
  </si>
  <si>
    <t>RSA LN Equity</t>
  </si>
  <si>
    <t>RSA Insurance Group PLC</t>
  </si>
  <si>
    <t>NWG LN Equity</t>
  </si>
  <si>
    <t>Natwest Group PLC</t>
  </si>
  <si>
    <t>HSBA LN Equity</t>
  </si>
  <si>
    <t>HSBC Holdings PLC</t>
  </si>
  <si>
    <t>BP/ LN Equity</t>
  </si>
  <si>
    <t>BP PLC</t>
  </si>
  <si>
    <t>BME LN Equity</t>
  </si>
  <si>
    <t>B&amp;M European Value Retail SA</t>
  </si>
  <si>
    <t>BKG LN Equity</t>
  </si>
  <si>
    <t>Berkeley Group Holdings PLC</t>
  </si>
  <si>
    <t>PRU LN Equity</t>
  </si>
  <si>
    <t>Prudential PLC</t>
  </si>
  <si>
    <t>WPP LN Equity</t>
  </si>
  <si>
    <t>WPP PLC</t>
  </si>
  <si>
    <t>MRW LN Equity</t>
  </si>
  <si>
    <t>Wm Morrison Supermarkets PLC</t>
  </si>
  <si>
    <t>GSK LN Equity</t>
  </si>
  <si>
    <t>GlaxoSmithKline PLC</t>
  </si>
  <si>
    <t>PSN LN Equity</t>
  </si>
  <si>
    <t>Persimmon PLC</t>
  </si>
  <si>
    <t>RDSA LN Equity</t>
  </si>
  <si>
    <t>Royal Dutch Shell PLC</t>
  </si>
  <si>
    <t>BDEV LN Equity</t>
  </si>
  <si>
    <t>Barratt Developments PLC</t>
  </si>
  <si>
    <t>GLEN LN Equity</t>
  </si>
  <si>
    <t>Glencore PLC</t>
  </si>
  <si>
    <t>RDSB LN Equity</t>
  </si>
  <si>
    <t>STAN LN Equity</t>
  </si>
  <si>
    <t>Standard Chartered PLC</t>
  </si>
  <si>
    <t>PHNX LN Equity</t>
  </si>
  <si>
    <t>Phoenix Group Holdings PLC</t>
  </si>
  <si>
    <t>KGF LN Equity</t>
  </si>
  <si>
    <t>Kingfisher PLC</t>
  </si>
  <si>
    <t>TW/ LN Equity</t>
  </si>
  <si>
    <t>Taylor Wimpey PLC</t>
  </si>
  <si>
    <t>BHP LN Equity</t>
  </si>
  <si>
    <t>BHP Group PLC</t>
  </si>
  <si>
    <t>BARC LN Equity</t>
  </si>
  <si>
    <t>Barclays PLC</t>
  </si>
  <si>
    <t>MNG LN Equity</t>
  </si>
  <si>
    <t>M&amp;G PLC</t>
  </si>
  <si>
    <t>BA/ LN Equity</t>
  </si>
  <si>
    <t>BAE Systems PLC</t>
  </si>
  <si>
    <t>LLOY LN Equity</t>
  </si>
  <si>
    <t>Lloyds Banking Group PLC</t>
  </si>
  <si>
    <t>LGEN LN Equity</t>
  </si>
  <si>
    <t>Legal &amp; General Group PLC</t>
  </si>
  <si>
    <t>POLY LN Equity</t>
  </si>
  <si>
    <t>Polymetal International PLC</t>
  </si>
  <si>
    <t>AAL LN Equity</t>
  </si>
  <si>
    <t>Anglo American PLC</t>
  </si>
  <si>
    <t>RIO LN Equity</t>
  </si>
  <si>
    <t>Rio Tinto PLC</t>
  </si>
  <si>
    <t>BATS LN Equity</t>
  </si>
  <si>
    <t>British American Tobacco PLC</t>
  </si>
  <si>
    <t>AV/ LN Equity</t>
  </si>
  <si>
    <t>Aviva PLC</t>
  </si>
  <si>
    <t>BT/A LN Equity</t>
  </si>
  <si>
    <t>BT Group PLC</t>
  </si>
  <si>
    <t>EVR LN Equity</t>
  </si>
  <si>
    <t>Evraz PLC</t>
  </si>
  <si>
    <t>III LN Equity</t>
  </si>
  <si>
    <t>3i Group PLC</t>
  </si>
  <si>
    <t>IMB LN Equity</t>
  </si>
  <si>
    <t>Imperial Brands PLC</t>
  </si>
  <si>
    <t>WTB LN Equity</t>
  </si>
  <si>
    <t>Whitbread PLC</t>
  </si>
  <si>
    <t>--</t>
  </si>
  <si>
    <t>OCDO LN Equity</t>
  </si>
  <si>
    <t>Ocado Group PLC</t>
  </si>
  <si>
    <t>PSH LN Equity</t>
  </si>
  <si>
    <t>Pershing Square Holdings Ltd/Fund</t>
  </si>
  <si>
    <t>RR/ LN Equity</t>
  </si>
  <si>
    <t>Rolls-Royce Holdings PLC</t>
  </si>
  <si>
    <t>JET LN Equity</t>
  </si>
  <si>
    <t>Just Eat Takeaway.com NV</t>
  </si>
  <si>
    <t>SMT LN Equity</t>
  </si>
  <si>
    <t>Scottish Mortgage Investment Trust PLC</t>
  </si>
  <si>
    <t>IAG LN Equity</t>
  </si>
  <si>
    <t>International Consolidated Airlines Grou</t>
  </si>
  <si>
    <t>比重</t>
  </si>
  <si>
    <t>股價</t>
  </si>
  <si>
    <t xml:space="preserve">2021 市盈率
</t>
  </si>
  <si>
    <t xml:space="preserve">2022市盈率
</t>
  </si>
  <si>
    <t>名</t>
  </si>
  <si>
    <t>代號</t>
  </si>
  <si>
    <t>富時100指數</t>
  </si>
  <si>
    <t>H/F-1</t>
  </si>
  <si>
    <t>一年回報</t>
  </si>
  <si>
    <t>年初至今回報</t>
  </si>
  <si>
    <t>H/G-1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</si>
</sst>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1" fillId="33" borderId="0"/>
    <xf numFmtId="0" fontId="12" fillId="6" borderId="4" applyNumberFormat="0" applyAlignment="0" applyProtection="0"/>
    <xf numFmtId="0" fontId="14" fillId="7" borderId="7" applyNumberFormat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0" fillId="5" borderId="4" applyNumberFormat="0" applyAlignment="0" applyProtection="0"/>
    <xf numFmtId="0" fontId="13" fillId="0" borderId="6" applyNumberFormat="0" applyFill="0" applyAlignment="0" applyProtection="0"/>
    <xf numFmtId="0" fontId="9" fillId="4" borderId="0" applyNumberFormat="0" applyBorder="0" applyAlignment="0" applyProtection="0"/>
    <xf numFmtId="0" fontId="2" fillId="8" borderId="8" applyNumberFormat="0" applyFont="0" applyAlignment="0" applyProtection="0"/>
    <xf numFmtId="0" fontId="11" fillId="6" borderId="5" applyNumberFormat="0" applyAlignment="0" applyProtection="0"/>
    <xf numFmtId="0" fontId="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11">
    <xf numFmtId="0" fontId="0" fillId="0" borderId="0" xfId="0"/>
    <xf numFmtId="165" fontId="0" fillId="0" borderId="0" xfId="0" applyNumberFormat="1"/>
    <xf numFmtId="9" fontId="0" fillId="0" borderId="0" xfId="43" applyFont="1"/>
    <xf numFmtId="10" fontId="0" fillId="0" borderId="0" xfId="43" applyNumberFormat="1" applyFont="1"/>
    <xf numFmtId="0" fontId="1" fillId="0" borderId="0" xfId="26" applyNumberFormat="1" applyFont="1" applyFill="1" applyBorder="1" applyAlignment="1" applyProtection="1"/>
    <xf numFmtId="10" fontId="1" fillId="0" borderId="0" xfId="43" applyNumberFormat="1" applyFont="1" applyFill="1" applyBorder="1" applyAlignment="1" applyProtection="1"/>
    <xf numFmtId="0" fontId="0" fillId="0" borderId="0" xfId="0" applyFill="1"/>
    <xf numFmtId="165" fontId="1" fillId="0" borderId="0" xfId="26" applyNumberFormat="1" applyFont="1" applyFill="1" applyBorder="1" applyAlignment="1" applyProtection="1"/>
    <xf numFmtId="0" fontId="0" fillId="0" borderId="0" xfId="0" applyFill="1" applyAlignment="1">
      <alignment horizontal="center"/>
    </xf>
    <xf numFmtId="0" fontId="19" fillId="0" borderId="0" xfId="26" applyNumberFormat="1" applyFont="1" applyFill="1" applyBorder="1" applyAlignment="1" applyProtection="1"/>
    <xf numFmtId="10" fontId="19" fillId="0" borderId="0" xfId="43" applyNumberFormat="1" applyFont="1" applyFill="1" applyBorder="1" applyAlignment="1" applyProtection="1"/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blp_column_header" xfId="26" xr:uid="{00000000-0005-0000-0000-000019000000}"/>
    <cellStyle name="一般" xfId="0" builtinId="0"/>
    <cellStyle name="中等" xfId="37" builtinId="28" customBuiltin="1"/>
    <cellStyle name="合計" xfId="41" builtinId="25" customBuiltin="1"/>
    <cellStyle name="好" xfId="30" builtinId="26" customBuiltin="1"/>
    <cellStyle name="百分比" xfId="43" builtinId="5"/>
    <cellStyle name="計算方式" xfId="27" builtinId="22" customBuiltin="1"/>
    <cellStyle name="連結的儲存格" xfId="36" builtinId="24" customBuiltin="1"/>
    <cellStyle name="備註" xfId="38" builtinId="10" customBuiltin="1"/>
    <cellStyle name="說明文字" xfId="29" builtinId="53" customBuiltin="1"/>
    <cellStyle name="輔色1" xfId="19" builtinId="29" customBuiltin="1"/>
    <cellStyle name="輔色2" xfId="20" builtinId="33" customBuiltin="1"/>
    <cellStyle name="輔色3" xfId="21" builtinId="37" customBuiltin="1"/>
    <cellStyle name="輔色4" xfId="22" builtinId="41" customBuiltin="1"/>
    <cellStyle name="輔色5" xfId="23" builtinId="45" customBuiltin="1"/>
    <cellStyle name="輔色6" xfId="24" builtinId="49" customBuiltin="1"/>
    <cellStyle name="標題" xfId="40" builtinId="15" customBuiltin="1"/>
    <cellStyle name="標題 1" xfId="31" builtinId="16" customBuiltin="1"/>
    <cellStyle name="標題 2" xfId="32" builtinId="17" customBuiltin="1"/>
    <cellStyle name="標題 3" xfId="33" builtinId="18" customBuiltin="1"/>
    <cellStyle name="標題 4" xfId="34" builtinId="19" customBuiltin="1"/>
    <cellStyle name="輸入" xfId="35" builtinId="20" customBuiltin="1"/>
    <cellStyle name="輸出" xfId="39" builtinId="21" customBuiltin="1"/>
    <cellStyle name="檢查儲存格" xfId="28" builtinId="23" customBuiltin="1"/>
    <cellStyle name="壞" xfId="25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4"/>
  <sheetViews>
    <sheetView tabSelected="1" topLeftCell="B1" zoomScale="115" zoomScaleNormal="115" workbookViewId="0">
      <selection activeCell="B2" sqref="B2:J11"/>
    </sheetView>
  </sheetViews>
  <sheetFormatPr defaultRowHeight="15" x14ac:dyDescent="0.25"/>
  <cols>
    <col min="1" max="1" width="15.140625" bestFit="1" customWidth="1"/>
    <col min="2" max="2" width="37.5703125" bestFit="1" customWidth="1"/>
    <col min="3" max="3" width="9" style="3" bestFit="1" customWidth="1"/>
    <col min="4" max="5" width="13.85546875" style="1" bestFit="1" customWidth="1"/>
    <col min="9" max="9" width="11.85546875" bestFit="1" customWidth="1"/>
    <col min="10" max="10" width="14" bestFit="1" customWidth="1"/>
  </cols>
  <sheetData>
    <row r="1" spans="1:10" x14ac:dyDescent="0.25">
      <c r="A1" s="9" t="s">
        <v>207</v>
      </c>
      <c r="B1" s="9" t="s">
        <v>206</v>
      </c>
      <c r="C1" s="10" t="s">
        <v>202</v>
      </c>
      <c r="D1" s="10" t="s">
        <v>204</v>
      </c>
      <c r="E1" s="10" t="s">
        <v>205</v>
      </c>
      <c r="F1" s="6" t="s">
        <v>203</v>
      </c>
      <c r="G1" s="6" t="s">
        <v>203</v>
      </c>
      <c r="H1" s="6" t="s">
        <v>203</v>
      </c>
      <c r="I1" s="6" t="s">
        <v>210</v>
      </c>
      <c r="J1" s="6" t="s">
        <v>211</v>
      </c>
    </row>
    <row r="2" spans="1:10" x14ac:dyDescent="0.25">
      <c r="A2" t="s">
        <v>185</v>
      </c>
      <c r="B2" t="s">
        <v>186</v>
      </c>
      <c r="C2" s="3">
        <v>7.2835700000000005E-3</v>
      </c>
      <c r="D2" s="1">
        <v>5.5428560702877103</v>
      </c>
      <c r="E2" s="1">
        <v>5.4514224113777203</v>
      </c>
      <c r="F2" s="1">
        <v>1276.4000000000001</v>
      </c>
      <c r="G2" s="1">
        <v>1535.5</v>
      </c>
      <c r="H2" s="1">
        <v>1384</v>
      </c>
      <c r="I2" s="2">
        <f>H2/F2-1</f>
        <v>8.4299592604199169E-2</v>
      </c>
      <c r="J2" s="2">
        <f>H2/G2-1</f>
        <v>-9.8664929990231243E-2</v>
      </c>
    </row>
    <row r="3" spans="1:10" x14ac:dyDescent="0.25">
      <c r="A3" t="s">
        <v>183</v>
      </c>
      <c r="B3" t="s">
        <v>184</v>
      </c>
      <c r="C3" s="3">
        <v>6.1802000000000003E-3</v>
      </c>
      <c r="D3" s="1">
        <v>6.7007348592706197</v>
      </c>
      <c r="E3" s="1">
        <v>6.6527192171494702</v>
      </c>
      <c r="F3" s="1">
        <v>621.6</v>
      </c>
      <c r="G3" s="1">
        <v>1158</v>
      </c>
      <c r="H3" s="1">
        <v>1164.5</v>
      </c>
      <c r="I3" s="2">
        <f>H3/F3-1</f>
        <v>0.87339124839124826</v>
      </c>
      <c r="J3" s="2">
        <f>H3/G3-1</f>
        <v>5.6131260794474169E-3</v>
      </c>
    </row>
    <row r="4" spans="1:10" x14ac:dyDescent="0.25">
      <c r="A4" t="s">
        <v>181</v>
      </c>
      <c r="B4" t="s">
        <v>182</v>
      </c>
      <c r="C4" s="3">
        <v>1.85528E-3</v>
      </c>
      <c r="D4" s="1">
        <v>7.0342791303918597</v>
      </c>
      <c r="E4" s="1">
        <v>9.3230292681962599</v>
      </c>
      <c r="F4" s="1">
        <v>210.1</v>
      </c>
      <c r="G4" s="1">
        <v>471.6</v>
      </c>
      <c r="H4" s="1">
        <v>575</v>
      </c>
      <c r="I4" s="2">
        <f>H4/F4-1</f>
        <v>1.7367920038077105</v>
      </c>
      <c r="J4" s="2">
        <f>H4/G4-1</f>
        <v>0.21925360474978794</v>
      </c>
    </row>
    <row r="5" spans="1:10" x14ac:dyDescent="0.25">
      <c r="A5" t="s">
        <v>179</v>
      </c>
      <c r="B5" t="s">
        <v>180</v>
      </c>
      <c r="C5" s="3">
        <v>6.63111E-3</v>
      </c>
      <c r="D5" s="1">
        <v>7.09659966782365</v>
      </c>
      <c r="E5" s="1">
        <v>6.7624307330606603</v>
      </c>
      <c r="F5" s="1">
        <v>117.78</v>
      </c>
      <c r="G5" s="1">
        <v>132.25</v>
      </c>
      <c r="H5" s="1">
        <v>136.15</v>
      </c>
      <c r="I5" s="2">
        <f>H5/F5-1</f>
        <v>0.15596875530650367</v>
      </c>
      <c r="J5" s="2">
        <f>H5/G5-1</f>
        <v>2.9489603024574818E-2</v>
      </c>
    </row>
    <row r="6" spans="1:10" x14ac:dyDescent="0.25">
      <c r="A6" t="s">
        <v>177</v>
      </c>
      <c r="B6" t="s">
        <v>178</v>
      </c>
      <c r="C6" s="3">
        <v>8.5388399999999989E-3</v>
      </c>
      <c r="D6" s="1">
        <v>7.31058969870924</v>
      </c>
      <c r="E6" s="1">
        <v>6.9954732660011798</v>
      </c>
      <c r="F6" s="1">
        <v>211</v>
      </c>
      <c r="G6" s="1">
        <v>325.2</v>
      </c>
      <c r="H6" s="1">
        <v>389.5</v>
      </c>
      <c r="I6" s="2">
        <f>H6/F6-1</f>
        <v>0.84597156398104256</v>
      </c>
      <c r="J6" s="2">
        <f>H6/G6-1</f>
        <v>0.19772447724477238</v>
      </c>
    </row>
    <row r="7" spans="1:10" x14ac:dyDescent="0.25">
      <c r="A7" t="s">
        <v>175</v>
      </c>
      <c r="B7" t="s">
        <v>176</v>
      </c>
      <c r="C7" s="3">
        <v>3.3468659999999997E-2</v>
      </c>
      <c r="D7" s="1">
        <v>7.9990738882755696</v>
      </c>
      <c r="E7" s="1">
        <v>7.4126350274225796</v>
      </c>
      <c r="F7" s="1">
        <v>2382</v>
      </c>
      <c r="G7" s="1">
        <v>2708</v>
      </c>
      <c r="H7" s="1">
        <v>2630</v>
      </c>
      <c r="I7" s="2">
        <f>H7/F7-1</f>
        <v>0.10411418975650721</v>
      </c>
      <c r="J7" s="2">
        <f>H7/G7-1</f>
        <v>-2.8803545051698687E-2</v>
      </c>
    </row>
    <row r="8" spans="1:10" x14ac:dyDescent="0.25">
      <c r="A8" t="s">
        <v>173</v>
      </c>
      <c r="B8" t="s">
        <v>174</v>
      </c>
      <c r="C8" s="3">
        <v>3.5239880000000001E-2</v>
      </c>
      <c r="D8" s="1">
        <v>8.2053367152251404</v>
      </c>
      <c r="E8" s="1">
        <v>10.8310082869261</v>
      </c>
      <c r="F8" s="1">
        <v>3066.6840000000002</v>
      </c>
      <c r="G8" s="1">
        <v>5411.2139999999999</v>
      </c>
      <c r="H8" s="1">
        <v>5781</v>
      </c>
      <c r="I8" s="2">
        <f>H8/F8-1</f>
        <v>0.88509804075020426</v>
      </c>
      <c r="J8" s="2">
        <f>H8/G8-1</f>
        <v>6.8336975769208275E-2</v>
      </c>
    </row>
    <row r="9" spans="1:10" x14ac:dyDescent="0.25">
      <c r="A9" t="s">
        <v>171</v>
      </c>
      <c r="B9" t="s">
        <v>172</v>
      </c>
      <c r="C9" s="3">
        <v>2.0237229999999998E-2</v>
      </c>
      <c r="D9" s="1">
        <v>8.5360339243287093</v>
      </c>
      <c r="E9" s="1">
        <v>10.4101092935568</v>
      </c>
      <c r="F9" s="1">
        <v>1091.8</v>
      </c>
      <c r="G9" s="1">
        <v>2424.5</v>
      </c>
      <c r="H9" s="1">
        <v>2989.5</v>
      </c>
      <c r="I9" s="2">
        <f>H9/F9-1</f>
        <v>1.7381388532698296</v>
      </c>
      <c r="J9" s="2">
        <f>H9/G9-1</f>
        <v>0.23303773974015263</v>
      </c>
    </row>
    <row r="10" spans="1:10" x14ac:dyDescent="0.25">
      <c r="A10" t="s">
        <v>169</v>
      </c>
      <c r="B10" t="s">
        <v>170</v>
      </c>
      <c r="C10" s="3">
        <v>2.9688799999999997E-3</v>
      </c>
      <c r="D10" s="1">
        <v>8.5579713852481891</v>
      </c>
      <c r="E10" s="1">
        <v>7.5700188332488896</v>
      </c>
      <c r="F10" s="1">
        <v>1131.5</v>
      </c>
      <c r="G10" s="1">
        <v>1684.5</v>
      </c>
      <c r="H10" s="1">
        <v>1501.5</v>
      </c>
      <c r="I10" s="2">
        <f>H10/F10-1</f>
        <v>0.32699955810870529</v>
      </c>
      <c r="J10" s="2">
        <f>H10/G10-1</f>
        <v>-0.10863757791629569</v>
      </c>
    </row>
    <row r="11" spans="1:10" x14ac:dyDescent="0.25">
      <c r="A11" t="s">
        <v>167</v>
      </c>
      <c r="B11" t="s">
        <v>168</v>
      </c>
      <c r="C11" s="3">
        <v>9.3839400000000003E-3</v>
      </c>
      <c r="D11" s="1">
        <v>9.2855496993934903</v>
      </c>
      <c r="E11" s="1">
        <v>8.7623296390886996</v>
      </c>
      <c r="F11" s="1">
        <v>138.6</v>
      </c>
      <c r="G11" s="1">
        <v>266.2</v>
      </c>
      <c r="H11" s="1">
        <v>286.7</v>
      </c>
      <c r="I11" s="2">
        <f>H11/F11-1</f>
        <v>1.0685425685425685</v>
      </c>
      <c r="J11" s="2">
        <f>H11/G11-1</f>
        <v>7.7009767092411696E-2</v>
      </c>
    </row>
    <row r="12" spans="1:10" x14ac:dyDescent="0.25">
      <c r="A12" t="s">
        <v>165</v>
      </c>
      <c r="B12" t="s">
        <v>166</v>
      </c>
      <c r="C12" s="3">
        <v>1.5870229999999999E-2</v>
      </c>
      <c r="D12" s="1">
        <v>9.9346483959938503</v>
      </c>
      <c r="E12" s="1">
        <v>8.3233471949025706</v>
      </c>
      <c r="F12" s="1">
        <v>30.57</v>
      </c>
      <c r="G12" s="1">
        <v>36.44</v>
      </c>
      <c r="H12" s="1">
        <v>40.5</v>
      </c>
      <c r="I12" s="2">
        <f>H12/F12-1</f>
        <v>0.32482826300294398</v>
      </c>
      <c r="J12" s="2">
        <f>H12/G12-1</f>
        <v>0.11141602634467618</v>
      </c>
    </row>
    <row r="13" spans="1:10" x14ac:dyDescent="0.25">
      <c r="A13" t="s">
        <v>163</v>
      </c>
      <c r="B13" t="s">
        <v>164</v>
      </c>
      <c r="C13" s="3">
        <v>8.8394800000000003E-3</v>
      </c>
      <c r="D13" s="1">
        <v>10.1458427470393</v>
      </c>
      <c r="E13" s="1">
        <v>9.4085529640869101</v>
      </c>
      <c r="F13" s="1">
        <v>438.9</v>
      </c>
      <c r="G13" s="1">
        <v>488.8</v>
      </c>
      <c r="H13" s="1">
        <v>493.5</v>
      </c>
      <c r="I13" s="2">
        <f>H13/F13-1</f>
        <v>0.12440191387559807</v>
      </c>
      <c r="J13" s="2">
        <f>H13/G13-1</f>
        <v>9.6153846153845812E-3</v>
      </c>
    </row>
    <row r="14" spans="1:10" x14ac:dyDescent="0.25">
      <c r="A14" t="s">
        <v>161</v>
      </c>
      <c r="B14" t="s">
        <v>162</v>
      </c>
      <c r="C14" s="3">
        <v>3.1877400000000001E-3</v>
      </c>
      <c r="D14" s="1">
        <v>10.2174527209551</v>
      </c>
      <c r="E14" s="1">
        <v>9.7948258624703808</v>
      </c>
      <c r="F14" s="1">
        <v>113.446</v>
      </c>
      <c r="G14" s="1">
        <v>197.95</v>
      </c>
      <c r="H14" s="1">
        <v>219.3</v>
      </c>
      <c r="I14" s="2">
        <f>H14/F14-1</f>
        <v>0.93307829275602505</v>
      </c>
      <c r="J14" s="2">
        <f>H14/G14-1</f>
        <v>0.10785551907047242</v>
      </c>
    </row>
    <row r="15" spans="1:10" x14ac:dyDescent="0.25">
      <c r="A15" t="s">
        <v>159</v>
      </c>
      <c r="B15" t="s">
        <v>160</v>
      </c>
      <c r="C15" s="3">
        <v>1.6675079999999998E-2</v>
      </c>
      <c r="D15" s="1">
        <v>10.592084134250101</v>
      </c>
      <c r="E15" s="1">
        <v>7.9001790002039396</v>
      </c>
      <c r="F15" s="1">
        <v>84.7</v>
      </c>
      <c r="G15" s="1">
        <v>146.68</v>
      </c>
      <c r="H15" s="1">
        <v>174.26</v>
      </c>
      <c r="I15" s="2">
        <f>H15/F15-1</f>
        <v>1.0573789846517117</v>
      </c>
      <c r="J15" s="2">
        <f>H15/G15-1</f>
        <v>0.18802836105808551</v>
      </c>
    </row>
    <row r="16" spans="1:10" x14ac:dyDescent="0.25">
      <c r="A16" t="s">
        <v>157</v>
      </c>
      <c r="B16" t="s">
        <v>158</v>
      </c>
      <c r="C16" s="3">
        <v>2.52912E-2</v>
      </c>
      <c r="D16" s="1">
        <v>11.0094037669525</v>
      </c>
      <c r="E16" s="1">
        <v>11.5469603661852</v>
      </c>
      <c r="F16" s="1">
        <v>1105.8</v>
      </c>
      <c r="G16" s="1">
        <v>1925</v>
      </c>
      <c r="H16" s="1">
        <v>2174</v>
      </c>
      <c r="I16" s="2">
        <f>H16/F16-1</f>
        <v>0.9659974678965455</v>
      </c>
      <c r="J16" s="2">
        <f>H16/G16-1</f>
        <v>0.12935064935064933</v>
      </c>
    </row>
    <row r="17" spans="1:10" x14ac:dyDescent="0.25">
      <c r="A17" t="s">
        <v>155</v>
      </c>
      <c r="B17" t="s">
        <v>156</v>
      </c>
      <c r="C17" s="3">
        <v>3.64044E-3</v>
      </c>
      <c r="D17" s="1">
        <v>11.164036730683099</v>
      </c>
      <c r="E17" s="1">
        <v>9.9037797615593597</v>
      </c>
      <c r="F17" s="1">
        <v>114.05</v>
      </c>
      <c r="G17" s="1">
        <v>165.8</v>
      </c>
      <c r="H17" s="1">
        <v>181.65</v>
      </c>
      <c r="I17" s="2">
        <f>H17/F17-1</f>
        <v>0.59272249013590539</v>
      </c>
      <c r="J17" s="2">
        <f>H17/G17-1</f>
        <v>9.5597104945717604E-2</v>
      </c>
    </row>
    <row r="18" spans="1:10" x14ac:dyDescent="0.25">
      <c r="A18" t="s">
        <v>153</v>
      </c>
      <c r="B18" t="s">
        <v>154</v>
      </c>
      <c r="C18" s="3">
        <v>3.4664699999999997E-3</v>
      </c>
      <c r="D18" s="1">
        <v>11.170429713008501</v>
      </c>
      <c r="E18" s="1">
        <v>12.9013473869836</v>
      </c>
      <c r="F18" s="1">
        <v>143.4</v>
      </c>
      <c r="G18" s="1">
        <v>270.39999999999998</v>
      </c>
      <c r="H18" s="1">
        <v>294.8</v>
      </c>
      <c r="I18" s="2">
        <f>H18/F18-1</f>
        <v>1.0557880055788007</v>
      </c>
      <c r="J18" s="2">
        <f>H18/G18-1</f>
        <v>9.0236686390532617E-2</v>
      </c>
    </row>
    <row r="19" spans="1:10" x14ac:dyDescent="0.25">
      <c r="A19" t="s">
        <v>151</v>
      </c>
      <c r="B19" t="s">
        <v>152</v>
      </c>
      <c r="C19" s="3">
        <v>2.22302E-3</v>
      </c>
      <c r="D19" s="1">
        <v>11.263039569618501</v>
      </c>
      <c r="E19" s="1">
        <v>10.967383491186499</v>
      </c>
      <c r="F19" s="1">
        <v>467.45</v>
      </c>
      <c r="G19" s="1">
        <v>700.6</v>
      </c>
      <c r="H19" s="1">
        <v>732.6</v>
      </c>
      <c r="I19" s="2">
        <f>H19/F19-1</f>
        <v>0.56722644133062361</v>
      </c>
      <c r="J19" s="2">
        <f>H19/G19-1</f>
        <v>4.5675135598058914E-2</v>
      </c>
    </row>
    <row r="20" spans="1:10" x14ac:dyDescent="0.25">
      <c r="A20" t="s">
        <v>149</v>
      </c>
      <c r="B20" t="s">
        <v>150</v>
      </c>
      <c r="C20" s="3">
        <v>6.9712400000000001E-3</v>
      </c>
      <c r="D20" s="1">
        <v>11.3297385765</v>
      </c>
      <c r="E20" s="1">
        <v>8.2918688594719701</v>
      </c>
      <c r="F20" s="1">
        <v>421.1</v>
      </c>
      <c r="G20" s="1">
        <v>465.9</v>
      </c>
      <c r="H20" s="1">
        <v>484.5</v>
      </c>
      <c r="I20" s="2">
        <f>H20/F20-1</f>
        <v>0.1505580622180005</v>
      </c>
      <c r="J20" s="2">
        <f>H20/G20-1</f>
        <v>3.9922730199613676E-2</v>
      </c>
    </row>
    <row r="21" spans="1:10" x14ac:dyDescent="0.25">
      <c r="A21" t="s">
        <v>148</v>
      </c>
      <c r="B21" t="s">
        <v>143</v>
      </c>
      <c r="C21" s="3">
        <v>3.1207550000000001E-2</v>
      </c>
      <c r="D21" s="1">
        <v>11.6730797700921</v>
      </c>
      <c r="E21" s="1">
        <v>8.7697389686017395</v>
      </c>
      <c r="F21" s="1">
        <v>1067.5999999999999</v>
      </c>
      <c r="G21" s="1">
        <v>1259.4000000000001</v>
      </c>
      <c r="H21" s="1">
        <v>1505</v>
      </c>
      <c r="I21" s="2">
        <f>H21/F21-1</f>
        <v>0.409704008992132</v>
      </c>
      <c r="J21" s="2">
        <f>H21/G21-1</f>
        <v>0.19501349849134497</v>
      </c>
    </row>
    <row r="22" spans="1:10" x14ac:dyDescent="0.25">
      <c r="A22" t="s">
        <v>146</v>
      </c>
      <c r="B22" t="s">
        <v>147</v>
      </c>
      <c r="C22" s="3">
        <v>1.7355020000000002E-2</v>
      </c>
      <c r="D22" s="1">
        <v>11.8213188219665</v>
      </c>
      <c r="E22" s="1">
        <v>12.6026377548077</v>
      </c>
      <c r="F22" s="1">
        <v>112.5</v>
      </c>
      <c r="G22" s="1">
        <v>233</v>
      </c>
      <c r="H22" s="1">
        <v>289.25</v>
      </c>
      <c r="I22" s="2">
        <f>H22/F22-1</f>
        <v>1.5711111111111111</v>
      </c>
      <c r="J22" s="2">
        <f>H22/G22-1</f>
        <v>0.24141630901287559</v>
      </c>
    </row>
    <row r="23" spans="1:10" x14ac:dyDescent="0.25">
      <c r="A23" t="s">
        <v>144</v>
      </c>
      <c r="B23" t="s">
        <v>145</v>
      </c>
      <c r="C23" s="3">
        <v>4.2770000000000004E-3</v>
      </c>
      <c r="D23" s="1">
        <v>11.8448232595946</v>
      </c>
      <c r="E23" s="1">
        <v>10.9109352911905</v>
      </c>
      <c r="F23" s="1">
        <v>388.3</v>
      </c>
      <c r="G23" s="1">
        <v>670</v>
      </c>
      <c r="H23" s="1">
        <v>760.2</v>
      </c>
      <c r="I23" s="2">
        <f>H23/F23-1</f>
        <v>0.95776461498841114</v>
      </c>
      <c r="J23" s="2">
        <f>H23/G23-1</f>
        <v>0.13462686567164184</v>
      </c>
    </row>
    <row r="24" spans="1:10" x14ac:dyDescent="0.25">
      <c r="A24" t="s">
        <v>142</v>
      </c>
      <c r="B24" t="s">
        <v>143</v>
      </c>
      <c r="C24" s="3">
        <v>3.5977769999999999E-2</v>
      </c>
      <c r="D24" s="1">
        <v>12.1933154788853</v>
      </c>
      <c r="E24" s="1">
        <v>9.1605810992235703</v>
      </c>
      <c r="F24" s="1">
        <v>1127.4000000000001</v>
      </c>
      <c r="G24" s="1">
        <v>1297.8</v>
      </c>
      <c r="H24" s="1">
        <v>1570.2</v>
      </c>
      <c r="I24" s="2">
        <f>H24/F24-1</f>
        <v>0.39276210750399132</v>
      </c>
      <c r="J24" s="2">
        <f>H24/G24-1</f>
        <v>0.2098936662043458</v>
      </c>
    </row>
    <row r="25" spans="1:10" x14ac:dyDescent="0.25">
      <c r="A25" t="s">
        <v>140</v>
      </c>
      <c r="B25" t="s">
        <v>141</v>
      </c>
      <c r="C25" s="3">
        <v>5.2460099999999997E-3</v>
      </c>
      <c r="D25" s="1">
        <v>12.2055011219406</v>
      </c>
      <c r="E25" s="1">
        <v>11.5733916780668</v>
      </c>
      <c r="F25" s="1">
        <v>1582</v>
      </c>
      <c r="G25" s="1">
        <v>2767</v>
      </c>
      <c r="H25" s="1">
        <v>2986</v>
      </c>
      <c r="I25" s="2">
        <f>H25/F25-1</f>
        <v>0.88748419721871041</v>
      </c>
      <c r="J25" s="2">
        <f>H25/G25-1</f>
        <v>7.9147090711962464E-2</v>
      </c>
    </row>
    <row r="26" spans="1:10" x14ac:dyDescent="0.25">
      <c r="A26" t="s">
        <v>138</v>
      </c>
      <c r="B26" t="s">
        <v>139</v>
      </c>
      <c r="C26" s="3">
        <v>3.4596010000000003E-2</v>
      </c>
      <c r="D26" s="1">
        <v>12.436514966101001</v>
      </c>
      <c r="E26" s="1">
        <v>11.117403538741501</v>
      </c>
      <c r="F26" s="1">
        <v>1374.6</v>
      </c>
      <c r="G26" s="1">
        <v>1342</v>
      </c>
      <c r="H26" s="1">
        <v>1256</v>
      </c>
      <c r="I26" s="2">
        <f>H26/F26-1</f>
        <v>-8.6279644987632742E-2</v>
      </c>
      <c r="J26" s="2">
        <f>H26/G26-1</f>
        <v>-6.4083457526080467E-2</v>
      </c>
    </row>
    <row r="27" spans="1:10" x14ac:dyDescent="0.25">
      <c r="A27" t="s">
        <v>136</v>
      </c>
      <c r="B27" t="s">
        <v>137</v>
      </c>
      <c r="C27" s="3">
        <v>2.18995E-3</v>
      </c>
      <c r="D27" s="1">
        <v>12.6687210901217</v>
      </c>
      <c r="E27" s="1">
        <v>12.860517267155</v>
      </c>
      <c r="F27" s="1">
        <v>171.27600000000001</v>
      </c>
      <c r="G27" s="1">
        <v>177.35</v>
      </c>
      <c r="H27" s="1">
        <v>175.25</v>
      </c>
      <c r="I27" s="2">
        <f>H27/F27-1</f>
        <v>2.3202316728555106E-2</v>
      </c>
      <c r="J27" s="2">
        <f>H27/G27-1</f>
        <v>-1.1840992387933458E-2</v>
      </c>
    </row>
    <row r="28" spans="1:10" x14ac:dyDescent="0.25">
      <c r="A28" t="s">
        <v>134</v>
      </c>
      <c r="B28" t="s">
        <v>135</v>
      </c>
      <c r="C28" s="3">
        <v>6.1106499999999996E-3</v>
      </c>
      <c r="D28" s="1">
        <v>12.983759211957199</v>
      </c>
      <c r="E28" s="1">
        <v>11.357327350129699</v>
      </c>
      <c r="F28" s="1">
        <v>490</v>
      </c>
      <c r="G28" s="1">
        <v>800</v>
      </c>
      <c r="H28" s="1">
        <v>914.2</v>
      </c>
      <c r="I28" s="2">
        <f>H28/F28-1</f>
        <v>0.86571428571428588</v>
      </c>
      <c r="J28" s="2">
        <f>H28/G28-1</f>
        <v>0.14275000000000015</v>
      </c>
    </row>
    <row r="29" spans="1:10" x14ac:dyDescent="0.25">
      <c r="A29" t="s">
        <v>132</v>
      </c>
      <c r="B29" t="s">
        <v>133</v>
      </c>
      <c r="C29" s="3">
        <v>2.2084990000000002E-2</v>
      </c>
      <c r="D29" s="1">
        <v>13.2240542658778</v>
      </c>
      <c r="E29" s="1">
        <v>11.4860527013065</v>
      </c>
      <c r="F29" s="1">
        <v>796.2</v>
      </c>
      <c r="G29" s="1">
        <v>1347</v>
      </c>
      <c r="H29" s="1">
        <v>1521</v>
      </c>
      <c r="I29" s="2">
        <f>H29/F29-1</f>
        <v>0.91032403918613403</v>
      </c>
      <c r="J29" s="2">
        <f>H29/G29-1</f>
        <v>0.12917594654788411</v>
      </c>
    </row>
    <row r="30" spans="1:10" x14ac:dyDescent="0.25">
      <c r="A30" t="s">
        <v>130</v>
      </c>
      <c r="B30" t="s">
        <v>131</v>
      </c>
      <c r="C30" s="3">
        <v>2.9580600000000002E-3</v>
      </c>
      <c r="D30" s="1">
        <v>13.613370140628501</v>
      </c>
      <c r="E30" s="1">
        <v>13.075855510744701</v>
      </c>
      <c r="F30" s="1">
        <v>3131</v>
      </c>
      <c r="G30" s="1">
        <v>4742</v>
      </c>
      <c r="H30" s="1">
        <v>4572</v>
      </c>
      <c r="I30" s="2">
        <f>H30/F30-1</f>
        <v>0.46023634621526677</v>
      </c>
      <c r="J30" s="2">
        <f>H30/G30-1</f>
        <v>-3.584985238296079E-2</v>
      </c>
    </row>
    <row r="31" spans="1:10" x14ac:dyDescent="0.25">
      <c r="A31" t="s">
        <v>128</v>
      </c>
      <c r="B31" t="s">
        <v>129</v>
      </c>
      <c r="C31" s="3">
        <v>2.5445699999999999E-3</v>
      </c>
      <c r="D31" s="1">
        <v>13.701961682805701</v>
      </c>
      <c r="E31" s="1">
        <v>16.307362285962402</v>
      </c>
      <c r="F31" s="1">
        <v>259.83999999999997</v>
      </c>
      <c r="G31" s="1">
        <v>497.43599999999998</v>
      </c>
      <c r="H31" s="1">
        <v>534</v>
      </c>
      <c r="I31" s="2">
        <f>H31/F31-1</f>
        <v>1.0551108374384239</v>
      </c>
      <c r="J31" s="2">
        <f>H31/G31-1</f>
        <v>7.3504933297952046E-2</v>
      </c>
    </row>
    <row r="32" spans="1:10" x14ac:dyDescent="0.25">
      <c r="A32" t="s">
        <v>126</v>
      </c>
      <c r="B32" t="s">
        <v>127</v>
      </c>
      <c r="C32" s="3">
        <v>3.5530279999999997E-2</v>
      </c>
      <c r="D32" s="1">
        <v>13.9993093289385</v>
      </c>
      <c r="E32" s="1">
        <v>9.0383668090219995</v>
      </c>
      <c r="F32" s="1">
        <v>256.89999999999998</v>
      </c>
      <c r="G32" s="1">
        <v>254.8</v>
      </c>
      <c r="H32" s="1">
        <v>319.64999999999998</v>
      </c>
      <c r="I32" s="2">
        <f>H32/F32-1</f>
        <v>0.24425846632931103</v>
      </c>
      <c r="J32" s="2">
        <f>H32/G32-1</f>
        <v>0.25451334379905788</v>
      </c>
    </row>
    <row r="33" spans="1:10" x14ac:dyDescent="0.25">
      <c r="A33" t="s">
        <v>124</v>
      </c>
      <c r="B33" t="s">
        <v>125</v>
      </c>
      <c r="C33" s="3">
        <v>4.8547300000000002E-2</v>
      </c>
      <c r="D33" s="1">
        <v>14.119266107174701</v>
      </c>
      <c r="E33" s="1">
        <v>10.2661909722588</v>
      </c>
      <c r="F33" s="1">
        <v>490</v>
      </c>
      <c r="G33" s="1">
        <v>378.85</v>
      </c>
      <c r="H33" s="1">
        <v>425.05</v>
      </c>
      <c r="I33" s="2">
        <f>H33/F33-1</f>
        <v>-0.13255102040816324</v>
      </c>
      <c r="J33" s="2">
        <f>H33/G33-1</f>
        <v>0.12194800052791344</v>
      </c>
    </row>
    <row r="34" spans="1:10" x14ac:dyDescent="0.25">
      <c r="A34" t="s">
        <v>122</v>
      </c>
      <c r="B34" t="s">
        <v>123</v>
      </c>
      <c r="C34" s="3">
        <v>4.7415299999999999E-3</v>
      </c>
      <c r="D34" s="1">
        <v>14.335475468490101</v>
      </c>
      <c r="E34" s="1">
        <v>9.9298512219989501</v>
      </c>
      <c r="F34" s="1">
        <v>113.1</v>
      </c>
      <c r="G34" s="1">
        <v>167.65</v>
      </c>
      <c r="H34" s="1">
        <v>186.9</v>
      </c>
      <c r="I34" s="2">
        <f>H34/F34-1</f>
        <v>0.65251989389920428</v>
      </c>
      <c r="J34" s="2">
        <f>H34/G34-1</f>
        <v>0.1148225469728601</v>
      </c>
    </row>
    <row r="35" spans="1:10" x14ac:dyDescent="0.25">
      <c r="A35" t="s">
        <v>120</v>
      </c>
      <c r="B35" t="s">
        <v>121</v>
      </c>
      <c r="C35" s="3">
        <v>3.9133700000000002E-3</v>
      </c>
      <c r="D35" s="1">
        <v>14.714369781190801</v>
      </c>
      <c r="E35" s="1">
        <v>14.0324012916415</v>
      </c>
      <c r="F35" s="1">
        <v>326.89999999999998</v>
      </c>
      <c r="G35" s="1">
        <v>677.4</v>
      </c>
      <c r="H35" s="1">
        <v>678.4</v>
      </c>
      <c r="I35" s="2">
        <f>H35/F35-1</f>
        <v>1.075252370755583</v>
      </c>
      <c r="J35" s="2">
        <f>H35/G35-1</f>
        <v>1.4762326542663295E-3</v>
      </c>
    </row>
    <row r="36" spans="1:10" x14ac:dyDescent="0.25">
      <c r="A36" t="s">
        <v>118</v>
      </c>
      <c r="B36" t="s">
        <v>119</v>
      </c>
      <c r="C36" s="3">
        <v>8.0337700000000008E-3</v>
      </c>
      <c r="D36" s="1">
        <v>15.365123970688</v>
      </c>
      <c r="E36" s="1">
        <v>14.609422131118199</v>
      </c>
      <c r="F36" s="1">
        <v>1072.5</v>
      </c>
      <c r="G36" s="1">
        <v>1500</v>
      </c>
      <c r="H36" s="1">
        <v>1385</v>
      </c>
      <c r="I36" s="2">
        <f>H36/F36-1</f>
        <v>0.29137529137529139</v>
      </c>
      <c r="J36" s="2">
        <f>H36/G36-1</f>
        <v>-7.6666666666666661E-2</v>
      </c>
    </row>
    <row r="37" spans="1:10" x14ac:dyDescent="0.25">
      <c r="A37" t="s">
        <v>116</v>
      </c>
      <c r="B37" t="s">
        <v>117</v>
      </c>
      <c r="C37" s="3">
        <v>1.650163E-2</v>
      </c>
      <c r="D37" s="1">
        <v>15.606044790771399</v>
      </c>
      <c r="E37" s="1">
        <v>14.240329556758001</v>
      </c>
      <c r="F37" s="1">
        <v>799.7</v>
      </c>
      <c r="G37" s="1">
        <v>865</v>
      </c>
      <c r="H37" s="1">
        <v>838.4</v>
      </c>
      <c r="I37" s="2">
        <f>H37/F37-1</f>
        <v>4.8393147430286332E-2</v>
      </c>
      <c r="J37" s="2">
        <f>H37/G37-1</f>
        <v>-3.0751445086705242E-2</v>
      </c>
    </row>
    <row r="38" spans="1:10" x14ac:dyDescent="0.25">
      <c r="A38" t="s">
        <v>114</v>
      </c>
      <c r="B38" t="s">
        <v>115</v>
      </c>
      <c r="C38" s="3">
        <v>4.9685900000000002E-3</v>
      </c>
      <c r="D38" s="1">
        <v>16.104190569308599</v>
      </c>
      <c r="E38" s="1">
        <v>14.0920531454837</v>
      </c>
      <c r="F38" s="1">
        <v>1183</v>
      </c>
      <c r="G38" s="1">
        <v>1719.5</v>
      </c>
      <c r="H38" s="1">
        <v>1830</v>
      </c>
      <c r="I38" s="2">
        <f>H38/F38-1</f>
        <v>0.54691462383770073</v>
      </c>
      <c r="J38" s="2">
        <f>H38/G38-1</f>
        <v>6.4262867112532707E-2</v>
      </c>
    </row>
    <row r="39" spans="1:10" x14ac:dyDescent="0.25">
      <c r="A39" t="s">
        <v>112</v>
      </c>
      <c r="B39" t="s">
        <v>113</v>
      </c>
      <c r="C39" s="3">
        <v>2.1098700000000002E-3</v>
      </c>
      <c r="D39" s="1">
        <v>16.332072142023598</v>
      </c>
      <c r="E39" s="1">
        <v>15.409322201773101</v>
      </c>
      <c r="F39" s="1">
        <v>2197</v>
      </c>
      <c r="G39" s="1">
        <v>3337</v>
      </c>
      <c r="H39" s="1">
        <v>3360</v>
      </c>
      <c r="I39" s="2">
        <f>H39/F39-1</f>
        <v>0.5293582157487482</v>
      </c>
      <c r="J39" s="2">
        <f>H39/G39-1</f>
        <v>6.892418339826234E-3</v>
      </c>
    </row>
    <row r="40" spans="1:10" x14ac:dyDescent="0.25">
      <c r="A40" t="s">
        <v>110</v>
      </c>
      <c r="B40" t="s">
        <v>111</v>
      </c>
      <c r="C40" s="3">
        <v>3.32672E-3</v>
      </c>
      <c r="D40" s="1">
        <v>16.457772182914699</v>
      </c>
      <c r="E40" s="1">
        <v>15.422016376035799</v>
      </c>
      <c r="F40" s="1">
        <v>4310</v>
      </c>
      <c r="G40" s="1">
        <v>5178</v>
      </c>
      <c r="H40" s="1">
        <v>6024</v>
      </c>
      <c r="I40" s="2">
        <f>H40/F40-1</f>
        <v>0.39767981438515076</v>
      </c>
      <c r="J40" s="2">
        <f>H40/G40-1</f>
        <v>0.16338354577056768</v>
      </c>
    </row>
    <row r="41" spans="1:10" x14ac:dyDescent="0.25">
      <c r="A41" t="s">
        <v>108</v>
      </c>
      <c r="B41" t="s">
        <v>109</v>
      </c>
      <c r="C41" s="3">
        <v>4.87003E-3</v>
      </c>
      <c r="D41" s="1">
        <v>16.465994300128202</v>
      </c>
      <c r="E41" s="1">
        <v>14.2646582161378</v>
      </c>
      <c r="F41" s="1">
        <v>1944</v>
      </c>
      <c r="G41" s="1">
        <v>3436</v>
      </c>
      <c r="H41" s="1">
        <v>3374</v>
      </c>
      <c r="I41" s="2">
        <f>H41/F41-1</f>
        <v>0.73559670781893005</v>
      </c>
      <c r="J41" s="2">
        <f>H41/G41-1</f>
        <v>-1.8044237485448145E-2</v>
      </c>
    </row>
    <row r="42" spans="1:10" x14ac:dyDescent="0.25">
      <c r="A42" t="s">
        <v>106</v>
      </c>
      <c r="B42" t="s">
        <v>107</v>
      </c>
      <c r="C42" s="3">
        <v>4.2516699999999999E-3</v>
      </c>
      <c r="D42" s="1">
        <v>16.4840348106943</v>
      </c>
      <c r="E42" s="1">
        <v>16.1355585215404</v>
      </c>
      <c r="F42" s="1">
        <v>1395</v>
      </c>
      <c r="G42" s="1">
        <v>2443</v>
      </c>
      <c r="H42" s="1">
        <v>2243</v>
      </c>
      <c r="I42" s="2">
        <f>H42/F42-1</f>
        <v>0.6078853046594983</v>
      </c>
      <c r="J42" s="2">
        <f>H42/G42-1</f>
        <v>-8.1866557511256599E-2</v>
      </c>
    </row>
    <row r="43" spans="1:10" x14ac:dyDescent="0.25">
      <c r="A43" t="s">
        <v>104</v>
      </c>
      <c r="B43" t="s">
        <v>105</v>
      </c>
      <c r="C43" s="3">
        <v>9.3954399999999997E-3</v>
      </c>
      <c r="D43" s="1">
        <v>16.722205174104399</v>
      </c>
      <c r="E43" s="1">
        <v>11.073969113208101</v>
      </c>
      <c r="F43" s="1">
        <v>211.89</v>
      </c>
      <c r="G43" s="1">
        <v>231.06200000000001</v>
      </c>
      <c r="H43" s="1">
        <v>220</v>
      </c>
      <c r="I43" s="2">
        <f>H43/F43-1</f>
        <v>3.8274576431167162E-2</v>
      </c>
      <c r="J43" s="2">
        <f>H43/G43-1</f>
        <v>-4.7874596428664207E-2</v>
      </c>
    </row>
    <row r="44" spans="1:10" x14ac:dyDescent="0.25">
      <c r="A44" t="s">
        <v>102</v>
      </c>
      <c r="B44" t="s">
        <v>103</v>
      </c>
      <c r="C44" s="3">
        <v>2.8176499999999997E-3</v>
      </c>
      <c r="D44" s="1">
        <v>16.811556356814801</v>
      </c>
      <c r="E44" s="1">
        <v>13.645814320617299</v>
      </c>
      <c r="F44" s="1">
        <v>268.7</v>
      </c>
      <c r="G44" s="1">
        <v>374.6</v>
      </c>
      <c r="H44" s="1">
        <v>403.2</v>
      </c>
      <c r="I44" s="2">
        <f>H44/F44-1</f>
        <v>0.50055824339411981</v>
      </c>
      <c r="J44" s="2">
        <f>H44/G44-1</f>
        <v>7.6348104644954562E-2</v>
      </c>
    </row>
    <row r="45" spans="1:10" x14ac:dyDescent="0.25">
      <c r="A45" t="s">
        <v>100</v>
      </c>
      <c r="B45" t="s">
        <v>101</v>
      </c>
      <c r="C45" s="3">
        <v>9.8488000000000004E-4</v>
      </c>
      <c r="D45" s="1">
        <v>16.8496698208311</v>
      </c>
      <c r="E45" s="1">
        <v>14.4985518795158</v>
      </c>
      <c r="F45" s="1">
        <v>620</v>
      </c>
      <c r="G45" s="1">
        <v>1129.5</v>
      </c>
      <c r="H45" s="1">
        <v>956.6</v>
      </c>
      <c r="I45" s="2">
        <f>H45/F45-1</f>
        <v>0.54290322580645167</v>
      </c>
      <c r="J45" s="2">
        <f>H45/G45-1</f>
        <v>-0.15307658255865431</v>
      </c>
    </row>
    <row r="46" spans="1:10" x14ac:dyDescent="0.25">
      <c r="A46" t="s">
        <v>98</v>
      </c>
      <c r="B46" t="s">
        <v>99</v>
      </c>
      <c r="C46" s="3">
        <v>2.0999E-3</v>
      </c>
      <c r="D46" s="1">
        <v>17.286155732502301</v>
      </c>
      <c r="E46" s="1">
        <v>15.104573193848401</v>
      </c>
      <c r="F46" s="1">
        <v>1701.5</v>
      </c>
      <c r="G46" s="1">
        <v>2518</v>
      </c>
      <c r="H46" s="1">
        <v>2231</v>
      </c>
      <c r="I46" s="2">
        <f>H46/F46-1</f>
        <v>0.31119600352630039</v>
      </c>
      <c r="J46" s="2">
        <f>H46/G46-1</f>
        <v>-0.11397934868943604</v>
      </c>
    </row>
    <row r="47" spans="1:10" x14ac:dyDescent="0.25">
      <c r="A47" t="s">
        <v>96</v>
      </c>
      <c r="B47" t="s">
        <v>97</v>
      </c>
      <c r="C47" s="3">
        <v>1.3955799999999998E-3</v>
      </c>
      <c r="D47" s="1">
        <v>17.617903059797801</v>
      </c>
      <c r="E47" s="1">
        <v>16.461647538748998</v>
      </c>
      <c r="F47" s="1">
        <v>297.60000000000002</v>
      </c>
      <c r="G47" s="1">
        <v>537.5</v>
      </c>
      <c r="H47" s="1">
        <v>454</v>
      </c>
      <c r="I47" s="2">
        <f>H47/F47-1</f>
        <v>0.52553763440860202</v>
      </c>
      <c r="J47" s="2">
        <f>H47/G47-1</f>
        <v>-0.15534883720930237</v>
      </c>
    </row>
    <row r="48" spans="1:10" x14ac:dyDescent="0.25">
      <c r="A48" t="s">
        <v>94</v>
      </c>
      <c r="B48" t="s">
        <v>95</v>
      </c>
      <c r="C48" s="3">
        <v>2.1516399999999998E-3</v>
      </c>
      <c r="D48" s="1">
        <v>18.404861822569899</v>
      </c>
      <c r="E48" s="1">
        <v>11.8537575111866</v>
      </c>
      <c r="F48" s="1">
        <v>192.33699999999999</v>
      </c>
      <c r="G48" s="1">
        <v>225.5</v>
      </c>
      <c r="H48" s="1">
        <v>234.9</v>
      </c>
      <c r="I48" s="2">
        <f>H48/F48-1</f>
        <v>0.22129387481347851</v>
      </c>
      <c r="J48" s="2">
        <f>H48/G48-1</f>
        <v>4.1685144124168572E-2</v>
      </c>
    </row>
    <row r="49" spans="1:10" x14ac:dyDescent="0.25">
      <c r="A49" t="s">
        <v>92</v>
      </c>
      <c r="B49" t="s">
        <v>93</v>
      </c>
      <c r="C49" s="3">
        <v>5.5503369999999996E-2</v>
      </c>
      <c r="D49" s="1">
        <v>18.4081849691031</v>
      </c>
      <c r="E49" s="1">
        <v>17.075538701683701</v>
      </c>
      <c r="F49" s="1">
        <v>3932.5</v>
      </c>
      <c r="G49" s="1">
        <v>4392</v>
      </c>
      <c r="H49" s="1">
        <v>3916</v>
      </c>
      <c r="I49" s="2">
        <f>H49/F49-1</f>
        <v>-4.1958041958042314E-3</v>
      </c>
      <c r="J49" s="2">
        <f>H49/G49-1</f>
        <v>-0.10837887067395269</v>
      </c>
    </row>
    <row r="50" spans="1:10" x14ac:dyDescent="0.25">
      <c r="A50" t="s">
        <v>90</v>
      </c>
      <c r="B50" t="s">
        <v>91</v>
      </c>
      <c r="C50" s="3">
        <v>5.1507419999999998E-2</v>
      </c>
      <c r="D50" s="1">
        <v>18.7455872478243</v>
      </c>
      <c r="E50" s="1">
        <v>14.8835567261658</v>
      </c>
      <c r="F50" s="1">
        <v>6831</v>
      </c>
      <c r="G50" s="1">
        <v>7324</v>
      </c>
      <c r="H50" s="1">
        <v>7011</v>
      </c>
      <c r="I50" s="2">
        <f>H50/F50-1</f>
        <v>2.6350461133069825E-2</v>
      </c>
      <c r="J50" s="2">
        <f>H50/G50-1</f>
        <v>-4.2736209721463636E-2</v>
      </c>
    </row>
    <row r="51" spans="1:10" x14ac:dyDescent="0.25">
      <c r="A51" t="s">
        <v>88</v>
      </c>
      <c r="B51" t="s">
        <v>89</v>
      </c>
      <c r="C51" s="3">
        <v>3.4489099999999999E-3</v>
      </c>
      <c r="D51" s="1">
        <v>18.881465664907701</v>
      </c>
      <c r="E51" s="1">
        <v>21.048831049662599</v>
      </c>
      <c r="F51" s="1">
        <v>2024.6990000000001</v>
      </c>
      <c r="G51" s="1">
        <v>2906</v>
      </c>
      <c r="H51" s="1">
        <v>2938</v>
      </c>
      <c r="I51" s="2">
        <f>H51/F51-1</f>
        <v>0.45107988891188255</v>
      </c>
      <c r="J51" s="2">
        <f>H51/G51-1</f>
        <v>1.1011699931176899E-2</v>
      </c>
    </row>
    <row r="52" spans="1:10" x14ac:dyDescent="0.25">
      <c r="A52" t="s">
        <v>86</v>
      </c>
      <c r="B52" t="s">
        <v>87</v>
      </c>
      <c r="C52" s="3">
        <v>3.5506999999999999E-3</v>
      </c>
      <c r="D52" s="1">
        <v>18.933870618274</v>
      </c>
      <c r="E52" s="1">
        <v>17.015676290565999</v>
      </c>
      <c r="F52" s="1">
        <v>174</v>
      </c>
      <c r="G52" s="1">
        <v>281.3</v>
      </c>
      <c r="H52" s="1">
        <v>293.5</v>
      </c>
      <c r="I52" s="2">
        <f>H52/F52-1</f>
        <v>0.68678160919540221</v>
      </c>
      <c r="J52" s="2">
        <f>H52/G52-1</f>
        <v>4.3370067543547774E-2</v>
      </c>
    </row>
    <row r="53" spans="1:10" x14ac:dyDescent="0.25">
      <c r="A53" t="s">
        <v>84</v>
      </c>
      <c r="B53" t="s">
        <v>85</v>
      </c>
      <c r="C53" s="3">
        <v>3.4083599999999996E-3</v>
      </c>
      <c r="D53" s="1">
        <v>19.238346463082799</v>
      </c>
      <c r="E53" s="1">
        <v>19.215761480901701</v>
      </c>
      <c r="F53" s="1">
        <v>763.6</v>
      </c>
      <c r="G53" s="1">
        <v>895</v>
      </c>
      <c r="H53" s="1">
        <v>888.6</v>
      </c>
      <c r="I53" s="2">
        <f>H53/F53-1</f>
        <v>0.16369827134625448</v>
      </c>
      <c r="J53" s="2">
        <f>H53/G53-1</f>
        <v>-7.1508379888267637E-3</v>
      </c>
    </row>
    <row r="54" spans="1:10" x14ac:dyDescent="0.25">
      <c r="A54" t="s">
        <v>82</v>
      </c>
      <c r="B54" t="s">
        <v>83</v>
      </c>
      <c r="C54" s="3">
        <v>3.0295000000000001E-3</v>
      </c>
      <c r="D54" s="1">
        <v>19.654930794397799</v>
      </c>
      <c r="E54" s="1">
        <v>18.483461400067501</v>
      </c>
      <c r="F54" s="1">
        <v>672.5</v>
      </c>
      <c r="G54" s="1">
        <v>1726</v>
      </c>
      <c r="H54" s="1">
        <v>1919</v>
      </c>
      <c r="I54" s="2">
        <f>H54/F54-1</f>
        <v>1.853531598513011</v>
      </c>
      <c r="J54" s="2">
        <f>H54/G54-1</f>
        <v>0.11181923522595594</v>
      </c>
    </row>
    <row r="55" spans="1:10" x14ac:dyDescent="0.25">
      <c r="A55" t="s">
        <v>80</v>
      </c>
      <c r="B55" t="s">
        <v>81</v>
      </c>
      <c r="C55" s="3">
        <v>2.5654900000000001E-3</v>
      </c>
      <c r="D55" s="1">
        <v>19.7889356329439</v>
      </c>
      <c r="E55" s="1">
        <v>17.837185340232001</v>
      </c>
      <c r="F55" s="1">
        <v>1582.971</v>
      </c>
      <c r="G55" s="1">
        <v>2377</v>
      </c>
      <c r="H55" s="1">
        <v>2351</v>
      </c>
      <c r="I55" s="2">
        <f>H55/F55-1</f>
        <v>0.48518197743357261</v>
      </c>
      <c r="J55" s="2">
        <f>H55/G55-1</f>
        <v>-1.0938157341186416E-2</v>
      </c>
    </row>
    <row r="56" spans="1:10" x14ac:dyDescent="0.25">
      <c r="A56" t="s">
        <v>78</v>
      </c>
      <c r="B56" t="s">
        <v>79</v>
      </c>
      <c r="C56" s="3">
        <v>2.6907799999999998E-3</v>
      </c>
      <c r="D56" s="1">
        <v>19.909999492767898</v>
      </c>
      <c r="E56" s="1">
        <v>14.8774709947162</v>
      </c>
      <c r="F56" s="1">
        <v>576.6</v>
      </c>
      <c r="G56" s="1">
        <v>673.8</v>
      </c>
      <c r="H56" s="1">
        <v>680.2</v>
      </c>
      <c r="I56" s="2">
        <f>H56/F56-1</f>
        <v>0.17967395074575099</v>
      </c>
      <c r="J56" s="2">
        <f>H56/G56-1</f>
        <v>9.4983674680915176E-3</v>
      </c>
    </row>
    <row r="57" spans="1:10" x14ac:dyDescent="0.25">
      <c r="A57" t="s">
        <v>76</v>
      </c>
      <c r="B57" t="s">
        <v>77</v>
      </c>
      <c r="C57" s="3">
        <v>2.1723509999999998E-2</v>
      </c>
      <c r="D57" s="1">
        <v>20.0532334010122</v>
      </c>
      <c r="E57" s="1">
        <v>18.273727948480101</v>
      </c>
      <c r="F57" s="1">
        <v>5865</v>
      </c>
      <c r="G57" s="1">
        <v>6542</v>
      </c>
      <c r="H57" s="1">
        <v>6128</v>
      </c>
      <c r="I57" s="2">
        <f>H57/F57-1</f>
        <v>4.4842284739982974E-2</v>
      </c>
      <c r="J57" s="2">
        <f>H57/G57-1</f>
        <v>-6.3283399571996357E-2</v>
      </c>
    </row>
    <row r="58" spans="1:10" x14ac:dyDescent="0.25">
      <c r="A58" t="s">
        <v>74</v>
      </c>
      <c r="B58" t="s">
        <v>75</v>
      </c>
      <c r="C58" s="3">
        <v>3.3816099999999997E-3</v>
      </c>
      <c r="D58" s="1">
        <v>20.1151779979952</v>
      </c>
      <c r="E58" s="1">
        <v>14.9870348972737</v>
      </c>
      <c r="F58" s="1">
        <v>1852.5</v>
      </c>
      <c r="G58" s="1">
        <v>2425</v>
      </c>
      <c r="H58" s="1">
        <v>3160</v>
      </c>
      <c r="I58" s="2">
        <f>H58/F58-1</f>
        <v>0.70580296896086381</v>
      </c>
      <c r="J58" s="2">
        <f>H58/G58-1</f>
        <v>0.30309278350515467</v>
      </c>
    </row>
    <row r="59" spans="1:10" x14ac:dyDescent="0.25">
      <c r="A59" t="s">
        <v>72</v>
      </c>
      <c r="B59" t="s">
        <v>73</v>
      </c>
      <c r="C59" s="3">
        <v>3.6935699999999998E-3</v>
      </c>
      <c r="D59" s="1">
        <v>20.149422416755399</v>
      </c>
      <c r="E59" s="1">
        <v>17.017975330608198</v>
      </c>
      <c r="F59" s="1">
        <v>660</v>
      </c>
      <c r="G59" s="1">
        <v>1133.5</v>
      </c>
      <c r="H59" s="1">
        <v>1245</v>
      </c>
      <c r="I59" s="2">
        <f>H59/F59-1</f>
        <v>0.88636363636363646</v>
      </c>
      <c r="J59" s="2">
        <f>H59/G59-1</f>
        <v>9.8367887075430094E-2</v>
      </c>
    </row>
    <row r="60" spans="1:10" x14ac:dyDescent="0.25">
      <c r="A60" t="s">
        <v>70</v>
      </c>
      <c r="B60" t="s">
        <v>71</v>
      </c>
      <c r="C60" s="3">
        <v>1.8008679999999999E-2</v>
      </c>
      <c r="D60" s="1">
        <v>20.150710688947399</v>
      </c>
      <c r="E60" s="1">
        <v>17.8579504467032</v>
      </c>
      <c r="F60" s="1">
        <v>1482.5</v>
      </c>
      <c r="G60" s="1">
        <v>1792.5</v>
      </c>
      <c r="H60" s="1">
        <v>1732</v>
      </c>
      <c r="I60" s="2">
        <f>H60/F60-1</f>
        <v>0.16829679595278235</v>
      </c>
      <c r="J60" s="2">
        <f>H60/G60-1</f>
        <v>-3.3751743375174392E-2</v>
      </c>
    </row>
    <row r="61" spans="1:10" x14ac:dyDescent="0.25">
      <c r="A61" t="s">
        <v>68</v>
      </c>
      <c r="B61" t="s">
        <v>69</v>
      </c>
      <c r="C61" s="3">
        <v>3.4147000000000001E-3</v>
      </c>
      <c r="D61" s="1">
        <v>20.443953927876102</v>
      </c>
      <c r="E61" s="1">
        <v>17.376587013565601</v>
      </c>
      <c r="F61" s="1">
        <v>891.2</v>
      </c>
      <c r="G61" s="1">
        <v>1504.5</v>
      </c>
      <c r="H61" s="1">
        <v>1536.5</v>
      </c>
      <c r="I61" s="2">
        <f>H61/F61-1</f>
        <v>0.72407989228007175</v>
      </c>
      <c r="J61" s="2">
        <f>H61/G61-1</f>
        <v>2.1269524759056191E-2</v>
      </c>
    </row>
    <row r="62" spans="1:10" x14ac:dyDescent="0.25">
      <c r="A62" t="s">
        <v>66</v>
      </c>
      <c r="B62" t="s">
        <v>67</v>
      </c>
      <c r="C62" s="3">
        <v>2.9985599999999999E-3</v>
      </c>
      <c r="D62" s="1">
        <v>20.835471206095701</v>
      </c>
      <c r="E62" s="1">
        <v>17.583230273503801</v>
      </c>
      <c r="F62" s="1">
        <v>2034</v>
      </c>
      <c r="G62" s="1">
        <v>2289</v>
      </c>
      <c r="H62" s="1">
        <v>2246</v>
      </c>
      <c r="I62" s="2">
        <f>H62/F62-1</f>
        <v>0.10422812192723696</v>
      </c>
      <c r="J62" s="2">
        <f>H62/G62-1</f>
        <v>-1.8785495849716005E-2</v>
      </c>
    </row>
    <row r="63" spans="1:10" x14ac:dyDescent="0.25">
      <c r="A63" t="s">
        <v>64</v>
      </c>
      <c r="B63" t="s">
        <v>65</v>
      </c>
      <c r="C63" s="3">
        <v>1.9770880000000001E-2</v>
      </c>
      <c r="D63" s="1">
        <v>21.351068100157899</v>
      </c>
      <c r="E63" s="1">
        <v>16.151504042863099</v>
      </c>
      <c r="F63" s="1">
        <v>110.2</v>
      </c>
      <c r="G63" s="1">
        <v>120.94</v>
      </c>
      <c r="H63" s="1">
        <v>131.78</v>
      </c>
      <c r="I63" s="2">
        <f>H63/F63-1</f>
        <v>0.1958257713248639</v>
      </c>
      <c r="J63" s="2">
        <f>H63/G63-1</f>
        <v>8.9631222093600194E-2</v>
      </c>
    </row>
    <row r="64" spans="1:10" x14ac:dyDescent="0.25">
      <c r="A64" t="s">
        <v>62</v>
      </c>
      <c r="B64" t="s">
        <v>63</v>
      </c>
      <c r="C64" s="3">
        <v>1.516721E-2</v>
      </c>
      <c r="D64" s="1">
        <v>21.956143434204598</v>
      </c>
      <c r="E64" s="1">
        <v>19.824016195413002</v>
      </c>
      <c r="F64" s="1">
        <v>1749.5</v>
      </c>
      <c r="G64" s="1">
        <v>3058</v>
      </c>
      <c r="H64" s="1">
        <v>3462</v>
      </c>
      <c r="I64" s="2">
        <f>H64/F64-1</f>
        <v>0.97885110031437561</v>
      </c>
      <c r="J64" s="2">
        <f>H64/G64-1</f>
        <v>0.13211249182472207</v>
      </c>
    </row>
    <row r="65" spans="1:10" x14ac:dyDescent="0.25">
      <c r="A65" t="s">
        <v>60</v>
      </c>
      <c r="B65" t="s">
        <v>61</v>
      </c>
      <c r="C65" s="3">
        <v>6.7572299999999995E-3</v>
      </c>
      <c r="D65" s="1">
        <v>22.041872698780701</v>
      </c>
      <c r="E65" s="1">
        <v>18.476538828639001</v>
      </c>
      <c r="F65" s="1">
        <v>1221</v>
      </c>
      <c r="G65" s="1">
        <v>1510</v>
      </c>
      <c r="H65" s="1">
        <v>1385</v>
      </c>
      <c r="I65" s="2">
        <f>H65/F65-1</f>
        <v>0.13431613431613432</v>
      </c>
      <c r="J65" s="2">
        <f>H65/G65-1</f>
        <v>-8.2781456953642363E-2</v>
      </c>
    </row>
    <row r="66" spans="1:10" x14ac:dyDescent="0.25">
      <c r="A66" t="s">
        <v>58</v>
      </c>
      <c r="B66" t="s">
        <v>59</v>
      </c>
      <c r="C66" s="3">
        <v>1.117596E-2</v>
      </c>
      <c r="D66" s="1">
        <v>22.091392864143799</v>
      </c>
      <c r="E66" s="1">
        <v>20.634065861984201</v>
      </c>
      <c r="F66" s="1">
        <v>4086</v>
      </c>
      <c r="G66" s="1">
        <v>8884</v>
      </c>
      <c r="H66" s="1">
        <v>8920</v>
      </c>
      <c r="I66" s="2">
        <f>H66/F66-1</f>
        <v>1.1830641213901125</v>
      </c>
      <c r="J66" s="2">
        <f>H66/G66-1</f>
        <v>4.0522287257991341E-3</v>
      </c>
    </row>
    <row r="67" spans="1:10" x14ac:dyDescent="0.25">
      <c r="A67" t="s">
        <v>56</v>
      </c>
      <c r="B67" t="s">
        <v>57</v>
      </c>
      <c r="C67" s="3">
        <v>2.5850000000000001E-3</v>
      </c>
      <c r="D67" s="1">
        <v>22.917418410457401</v>
      </c>
      <c r="E67" s="1">
        <v>18.830590328107998</v>
      </c>
      <c r="F67" s="1">
        <v>337</v>
      </c>
      <c r="G67" s="1">
        <v>489</v>
      </c>
      <c r="H67" s="1">
        <v>505</v>
      </c>
      <c r="I67" s="2">
        <f>H67/F67-1</f>
        <v>0.49851632047477734</v>
      </c>
      <c r="J67" s="2">
        <f>H67/G67-1</f>
        <v>3.2719836400818103E-2</v>
      </c>
    </row>
    <row r="68" spans="1:10" x14ac:dyDescent="0.25">
      <c r="A68" t="s">
        <v>54</v>
      </c>
      <c r="B68" t="s">
        <v>55</v>
      </c>
      <c r="C68" s="3">
        <v>3.3336199999999998E-3</v>
      </c>
      <c r="D68" s="1">
        <v>23.184989052466001</v>
      </c>
      <c r="E68" s="1">
        <v>24.0270671844482</v>
      </c>
      <c r="F68" s="1">
        <v>618.6</v>
      </c>
      <c r="G68" s="1">
        <v>1440.5</v>
      </c>
      <c r="H68" s="1">
        <v>1731</v>
      </c>
      <c r="I68" s="2">
        <f>H68/F68-1</f>
        <v>1.798254122211445</v>
      </c>
      <c r="J68" s="2">
        <f>H68/G68-1</f>
        <v>0.20166608816383191</v>
      </c>
    </row>
    <row r="69" spans="1:10" x14ac:dyDescent="0.25">
      <c r="A69" t="s">
        <v>52</v>
      </c>
      <c r="B69" t="s">
        <v>53</v>
      </c>
      <c r="C69" s="3">
        <v>3.4669000000000002E-3</v>
      </c>
      <c r="D69" s="1">
        <v>24.428865086113301</v>
      </c>
      <c r="E69" s="1">
        <v>20.837279325061001</v>
      </c>
      <c r="F69" s="1">
        <v>454.5</v>
      </c>
      <c r="G69" s="1">
        <v>680.4</v>
      </c>
      <c r="H69" s="1">
        <v>816.4</v>
      </c>
      <c r="I69" s="2">
        <f>H69/F69-1</f>
        <v>0.79625962596259625</v>
      </c>
      <c r="J69" s="2">
        <f>H69/G69-1</f>
        <v>0.19988242210464424</v>
      </c>
    </row>
    <row r="70" spans="1:10" x14ac:dyDescent="0.25">
      <c r="A70" t="s">
        <v>50</v>
      </c>
      <c r="B70" t="s">
        <v>51</v>
      </c>
      <c r="C70" s="3">
        <v>4.7862399999999998E-3</v>
      </c>
      <c r="D70" s="1">
        <v>24.683982632600301</v>
      </c>
      <c r="E70" s="1">
        <v>17.008710271719899</v>
      </c>
      <c r="F70" s="1">
        <v>388.6</v>
      </c>
      <c r="G70" s="1">
        <v>549</v>
      </c>
      <c r="H70" s="1">
        <v>571.79999999999995</v>
      </c>
      <c r="I70" s="2">
        <f>H70/F70-1</f>
        <v>0.47143592382912991</v>
      </c>
      <c r="J70" s="2">
        <f>H70/G70-1</f>
        <v>4.1530054644808745E-2</v>
      </c>
    </row>
    <row r="71" spans="1:10" x14ac:dyDescent="0.25">
      <c r="A71" t="s">
        <v>48</v>
      </c>
      <c r="B71" t="s">
        <v>49</v>
      </c>
      <c r="C71" s="3">
        <v>4.8153700000000002E-3</v>
      </c>
      <c r="D71" s="1">
        <v>25.004473059434201</v>
      </c>
      <c r="E71" s="1">
        <v>17.25933633124</v>
      </c>
      <c r="F71" s="1">
        <v>352.9</v>
      </c>
      <c r="G71" s="1">
        <v>1133.5</v>
      </c>
      <c r="H71" s="1">
        <v>1480.5</v>
      </c>
      <c r="I71" s="2">
        <f>H71/F71-1</f>
        <v>3.1952394446018708</v>
      </c>
      <c r="J71" s="2">
        <f>H71/G71-1</f>
        <v>0.30613145125716801</v>
      </c>
    </row>
    <row r="72" spans="1:10" x14ac:dyDescent="0.25">
      <c r="A72" t="s">
        <v>46</v>
      </c>
      <c r="B72" t="s">
        <v>47</v>
      </c>
      <c r="C72" s="3">
        <v>4.8167999999999996E-3</v>
      </c>
      <c r="D72" s="1">
        <v>25.236924584540599</v>
      </c>
      <c r="E72" s="1">
        <v>16.4168748634373</v>
      </c>
      <c r="F72" s="1">
        <v>87.3</v>
      </c>
      <c r="G72" s="1">
        <v>178.05</v>
      </c>
      <c r="H72" s="1">
        <v>178.1</v>
      </c>
      <c r="I72" s="2">
        <f>H72/F72-1</f>
        <v>1.0400916380297822</v>
      </c>
      <c r="J72" s="2">
        <f>H72/G72-1</f>
        <v>2.808199943835632E-4</v>
      </c>
    </row>
    <row r="73" spans="1:10" x14ac:dyDescent="0.25">
      <c r="A73" t="s">
        <v>44</v>
      </c>
      <c r="B73" t="s">
        <v>45</v>
      </c>
      <c r="C73" s="3">
        <v>3.6583100000000001E-3</v>
      </c>
      <c r="D73" s="1">
        <v>25.312120119627998</v>
      </c>
      <c r="E73" s="1">
        <v>23.2321389785562</v>
      </c>
      <c r="F73" s="1">
        <v>534.79999999999995</v>
      </c>
      <c r="G73" s="1">
        <v>582</v>
      </c>
      <c r="H73" s="1">
        <v>599.6</v>
      </c>
      <c r="I73" s="2">
        <f>H73/F73-1</f>
        <v>0.12116679132385944</v>
      </c>
      <c r="J73" s="2">
        <f>H73/G73-1</f>
        <v>3.0240549828178809E-2</v>
      </c>
    </row>
    <row r="74" spans="1:10" x14ac:dyDescent="0.25">
      <c r="A74" t="s">
        <v>42</v>
      </c>
      <c r="B74" t="s">
        <v>43</v>
      </c>
      <c r="C74" s="3">
        <v>3.2222900000000001E-3</v>
      </c>
      <c r="D74" s="1">
        <v>25.4609550170509</v>
      </c>
      <c r="E74" s="1">
        <v>28.002506731189101</v>
      </c>
      <c r="F74" s="1">
        <v>1145.318</v>
      </c>
      <c r="G74" s="1">
        <v>1525</v>
      </c>
      <c r="H74" s="1">
        <v>1521.5</v>
      </c>
      <c r="I74" s="2">
        <f>H74/F74-1</f>
        <v>0.32845201070794317</v>
      </c>
      <c r="J74" s="2">
        <f>H74/G74-1</f>
        <v>-2.295081967213064E-3</v>
      </c>
    </row>
    <row r="75" spans="1:10" x14ac:dyDescent="0.25">
      <c r="A75" t="s">
        <v>40</v>
      </c>
      <c r="B75" t="s">
        <v>41</v>
      </c>
      <c r="C75" s="3">
        <v>3.8350509999999997E-2</v>
      </c>
      <c r="D75" s="1">
        <v>26.2339571473698</v>
      </c>
      <c r="E75" s="1">
        <v>23.454913844678199</v>
      </c>
      <c r="F75" s="1">
        <v>2216.5</v>
      </c>
      <c r="G75" s="1">
        <v>2878</v>
      </c>
      <c r="H75" s="1">
        <v>2985</v>
      </c>
      <c r="I75" s="2">
        <f>H75/F75-1</f>
        <v>0.34671779833070149</v>
      </c>
      <c r="J75" s="2">
        <f>H75/G75-1</f>
        <v>3.7178596247394058E-2</v>
      </c>
    </row>
    <row r="76" spans="1:10" x14ac:dyDescent="0.25">
      <c r="A76" t="s">
        <v>38</v>
      </c>
      <c r="B76" t="s">
        <v>39</v>
      </c>
      <c r="C76" s="3">
        <v>4.6282499999999996E-3</v>
      </c>
      <c r="D76" s="1">
        <v>26.371707074725201</v>
      </c>
      <c r="E76" s="1">
        <v>17.189905786084399</v>
      </c>
      <c r="F76" s="1">
        <v>1627.5</v>
      </c>
      <c r="G76" s="1">
        <v>2264</v>
      </c>
      <c r="H76" s="1">
        <v>2383</v>
      </c>
      <c r="I76" s="2">
        <f>H76/F76-1</f>
        <v>0.46420890937019976</v>
      </c>
      <c r="J76" s="2">
        <f>H76/G76-1</f>
        <v>5.2561837455830318E-2</v>
      </c>
    </row>
    <row r="77" spans="1:10" x14ac:dyDescent="0.25">
      <c r="A77" t="s">
        <v>36</v>
      </c>
      <c r="B77" t="s">
        <v>37</v>
      </c>
      <c r="C77" s="3">
        <v>2.1017200000000001E-3</v>
      </c>
      <c r="D77" s="1">
        <v>26.8424057251496</v>
      </c>
      <c r="E77" s="1">
        <v>23.3883634092658</v>
      </c>
      <c r="F77" s="1">
        <v>363.8</v>
      </c>
      <c r="G77" s="1">
        <v>860</v>
      </c>
      <c r="H77" s="1">
        <v>826.6</v>
      </c>
      <c r="I77" s="2">
        <f>H77/F77-1</f>
        <v>1.2721275426058272</v>
      </c>
      <c r="J77" s="2">
        <f>H77/G77-1</f>
        <v>-3.8837209302325593E-2</v>
      </c>
    </row>
    <row r="78" spans="1:10" x14ac:dyDescent="0.25">
      <c r="A78" t="s">
        <v>34</v>
      </c>
      <c r="B78" t="s">
        <v>35</v>
      </c>
      <c r="C78" s="3">
        <v>1.0502579999999999E-2</v>
      </c>
      <c r="D78" s="1">
        <v>27.725882296170699</v>
      </c>
      <c r="E78" s="1">
        <v>23.683407075974401</v>
      </c>
      <c r="F78" s="1">
        <v>1335</v>
      </c>
      <c r="G78" s="1">
        <v>3438</v>
      </c>
      <c r="H78" s="1">
        <v>4201</v>
      </c>
      <c r="I78" s="2">
        <f>H78/F78-1</f>
        <v>2.1468164794007492</v>
      </c>
      <c r="J78" s="2">
        <f>H78/G78-1</f>
        <v>0.22193135543920883</v>
      </c>
    </row>
    <row r="79" spans="1:10" x14ac:dyDescent="0.25">
      <c r="A79" t="s">
        <v>32</v>
      </c>
      <c r="B79" t="s">
        <v>33</v>
      </c>
      <c r="C79" s="3">
        <v>4.8245399999999996E-3</v>
      </c>
      <c r="D79" s="1">
        <v>28.142558799547501</v>
      </c>
      <c r="E79" s="1">
        <v>25.353190598394299</v>
      </c>
      <c r="F79" s="1">
        <v>4189</v>
      </c>
      <c r="G79" s="1">
        <v>5648</v>
      </c>
      <c r="H79" s="1">
        <v>5342</v>
      </c>
      <c r="I79" s="2">
        <f>H79/F79-1</f>
        <v>0.27524468846980188</v>
      </c>
      <c r="J79" s="2">
        <f>H79/G79-1</f>
        <v>-5.4178470254957478E-2</v>
      </c>
    </row>
    <row r="80" spans="1:10" x14ac:dyDescent="0.25">
      <c r="A80" t="s">
        <v>30</v>
      </c>
      <c r="B80" t="s">
        <v>31</v>
      </c>
      <c r="C80" s="3">
        <v>1.3673370000000001E-2</v>
      </c>
      <c r="D80" s="1">
        <v>28.319713293381</v>
      </c>
      <c r="E80" s="1">
        <v>24.373453179098899</v>
      </c>
      <c r="F80" s="1">
        <v>6252</v>
      </c>
      <c r="G80" s="1">
        <v>9008</v>
      </c>
      <c r="H80" s="1">
        <v>7724</v>
      </c>
      <c r="I80" s="2">
        <f>H80/F80-1</f>
        <v>0.23544465770953305</v>
      </c>
      <c r="J80" s="2">
        <f>H80/G80-1</f>
        <v>-0.14253996447602135</v>
      </c>
    </row>
    <row r="81" spans="1:10" x14ac:dyDescent="0.25">
      <c r="A81" t="s">
        <v>28</v>
      </c>
      <c r="B81" t="s">
        <v>29</v>
      </c>
      <c r="C81" s="3">
        <v>2.8075800000000001E-3</v>
      </c>
      <c r="D81" s="1">
        <v>28.8684640575005</v>
      </c>
      <c r="E81" s="1">
        <v>25.800077327853899</v>
      </c>
      <c r="F81" s="1">
        <v>400.1</v>
      </c>
      <c r="G81" s="1">
        <v>650.79999999999995</v>
      </c>
      <c r="H81" s="1">
        <v>573.4</v>
      </c>
      <c r="I81" s="2">
        <f>H81/F81-1</f>
        <v>0.43314171457135697</v>
      </c>
      <c r="J81" s="2">
        <f>H81/G81-1</f>
        <v>-0.11893054701905348</v>
      </c>
    </row>
    <row r="82" spans="1:10" x14ac:dyDescent="0.25">
      <c r="A82" t="s">
        <v>26</v>
      </c>
      <c r="B82" t="s">
        <v>27</v>
      </c>
      <c r="C82" s="3">
        <v>4.8881999999999997E-3</v>
      </c>
      <c r="D82" s="1">
        <v>29.192179356113101</v>
      </c>
      <c r="E82" s="1">
        <v>26.170917322044701</v>
      </c>
      <c r="F82" s="1">
        <v>358.6</v>
      </c>
      <c r="G82" s="1">
        <v>509.6</v>
      </c>
      <c r="H82" s="1">
        <v>469.7</v>
      </c>
      <c r="I82" s="2">
        <f>H82/F82-1</f>
        <v>0.30981595092024539</v>
      </c>
      <c r="J82" s="2">
        <f>H82/G82-1</f>
        <v>-7.8296703296703352E-2</v>
      </c>
    </row>
    <row r="83" spans="1:10" x14ac:dyDescent="0.25">
      <c r="A83" t="s">
        <v>24</v>
      </c>
      <c r="B83" t="s">
        <v>25</v>
      </c>
      <c r="C83" s="3">
        <v>4.7396700000000005E-3</v>
      </c>
      <c r="D83" s="1">
        <v>31.156895308339099</v>
      </c>
      <c r="E83" s="1">
        <v>28.4780124929812</v>
      </c>
      <c r="F83" s="1">
        <v>4160</v>
      </c>
      <c r="G83" s="1">
        <v>6596</v>
      </c>
      <c r="H83" s="1">
        <v>6296</v>
      </c>
      <c r="I83" s="2">
        <f>H83/F83-1</f>
        <v>0.51346153846153841</v>
      </c>
      <c r="J83" s="2">
        <f>H83/G83-1</f>
        <v>-4.5482110369921114E-2</v>
      </c>
    </row>
    <row r="84" spans="1:10" x14ac:dyDescent="0.25">
      <c r="A84" t="s">
        <v>22</v>
      </c>
      <c r="B84" t="s">
        <v>23</v>
      </c>
      <c r="C84" s="3">
        <v>2.2574100000000001E-3</v>
      </c>
      <c r="D84" s="1">
        <v>32.219972502230597</v>
      </c>
      <c r="E84" s="1">
        <v>28.948867859228098</v>
      </c>
      <c r="F84" s="1">
        <v>989.2</v>
      </c>
      <c r="G84" s="1">
        <v>950</v>
      </c>
      <c r="H84" s="1">
        <v>959</v>
      </c>
      <c r="I84" s="2">
        <f>H84/F84-1</f>
        <v>-3.0529720986655962E-2</v>
      </c>
      <c r="J84" s="2">
        <f>H84/G84-1</f>
        <v>9.4736842105263008E-3</v>
      </c>
    </row>
    <row r="85" spans="1:10" x14ac:dyDescent="0.25">
      <c r="A85" t="s">
        <v>20</v>
      </c>
      <c r="B85" t="s">
        <v>21</v>
      </c>
      <c r="C85" s="3">
        <v>6.1297999999999995E-3</v>
      </c>
      <c r="D85" s="1">
        <v>33.378892094229897</v>
      </c>
      <c r="E85" s="1">
        <v>30.562321312881501</v>
      </c>
      <c r="F85" s="1">
        <v>686.2</v>
      </c>
      <c r="G85" s="1">
        <v>947.6</v>
      </c>
      <c r="H85" s="1">
        <v>922.2</v>
      </c>
      <c r="I85" s="2">
        <f>H85/F85-1</f>
        <v>0.34392305450306027</v>
      </c>
      <c r="J85" s="2">
        <f>H85/G85-1</f>
        <v>-2.6804558885605734E-2</v>
      </c>
    </row>
    <row r="86" spans="1:10" x14ac:dyDescent="0.25">
      <c r="A86" t="s">
        <v>18</v>
      </c>
      <c r="B86" t="s">
        <v>19</v>
      </c>
      <c r="C86" s="3">
        <v>1.2448380000000002E-2</v>
      </c>
      <c r="D86" s="1">
        <v>33.587427246607</v>
      </c>
      <c r="E86" s="1">
        <v>29.5511973436994</v>
      </c>
      <c r="F86" s="1">
        <v>1882</v>
      </c>
      <c r="G86" s="1">
        <v>2777</v>
      </c>
      <c r="H86" s="1">
        <v>2456</v>
      </c>
      <c r="I86" s="2">
        <f>H86/F86-1</f>
        <v>0.30499468650371941</v>
      </c>
      <c r="J86" s="2">
        <f>H86/G86-1</f>
        <v>-0.11559236586244148</v>
      </c>
    </row>
    <row r="87" spans="1:10" x14ac:dyDescent="0.25">
      <c r="A87" t="s">
        <v>16</v>
      </c>
      <c r="B87" t="s">
        <v>17</v>
      </c>
      <c r="C87" s="3">
        <v>5.4048500000000001E-3</v>
      </c>
      <c r="D87" s="1">
        <v>34.6283669559215</v>
      </c>
      <c r="E87" s="1">
        <v>17.929965108516299</v>
      </c>
      <c r="F87" s="1">
        <v>3554</v>
      </c>
      <c r="G87" s="1">
        <v>7086</v>
      </c>
      <c r="H87" s="1">
        <v>7576</v>
      </c>
      <c r="I87" s="2">
        <f>H87/F87-1</f>
        <v>1.131682611142375</v>
      </c>
      <c r="J87" s="2">
        <f>H87/G87-1</f>
        <v>6.9150437482359495E-2</v>
      </c>
    </row>
    <row r="88" spans="1:10" x14ac:dyDescent="0.25">
      <c r="A88" t="s">
        <v>14</v>
      </c>
      <c r="B88" t="s">
        <v>15</v>
      </c>
      <c r="C88" s="3">
        <v>4.4491399999999999E-3</v>
      </c>
      <c r="D88" s="1">
        <v>38.299495228613303</v>
      </c>
      <c r="E88" s="1">
        <v>26.108765185075399</v>
      </c>
      <c r="F88" s="1">
        <v>1085</v>
      </c>
      <c r="G88" s="1">
        <v>1789.5</v>
      </c>
      <c r="H88" s="1">
        <v>1986.5</v>
      </c>
      <c r="I88" s="2">
        <f>H88/F88-1</f>
        <v>0.83087557603686646</v>
      </c>
      <c r="J88" s="2">
        <f>H88/G88-1</f>
        <v>0.11008661637328854</v>
      </c>
    </row>
    <row r="89" spans="1:10" x14ac:dyDescent="0.25">
      <c r="A89" t="s">
        <v>12</v>
      </c>
      <c r="B89" t="s">
        <v>13</v>
      </c>
      <c r="C89" s="3">
        <v>2.19075E-3</v>
      </c>
      <c r="D89" s="1">
        <v>39.798866598664098</v>
      </c>
      <c r="E89" s="1">
        <v>38.476775011142102</v>
      </c>
      <c r="F89" s="1">
        <v>2454.701</v>
      </c>
      <c r="G89" s="1">
        <v>3202</v>
      </c>
      <c r="H89" s="1">
        <v>3471</v>
      </c>
      <c r="I89" s="2">
        <f>H89/F89-1</f>
        <v>0.41402150404468818</v>
      </c>
      <c r="J89" s="2">
        <f>H89/G89-1</f>
        <v>8.4009993753903833E-2</v>
      </c>
    </row>
    <row r="90" spans="1:10" x14ac:dyDescent="0.25">
      <c r="A90" t="s">
        <v>10</v>
      </c>
      <c r="B90" t="s">
        <v>11</v>
      </c>
      <c r="C90" s="3">
        <v>4.7294799999999994E-3</v>
      </c>
      <c r="D90" s="1">
        <v>42.936418889704697</v>
      </c>
      <c r="E90" s="1">
        <v>38.491689422470699</v>
      </c>
      <c r="F90" s="1">
        <v>7785</v>
      </c>
      <c r="G90" s="1">
        <v>11295</v>
      </c>
      <c r="H90" s="1">
        <v>11605</v>
      </c>
      <c r="I90" s="2">
        <f>H90/F90-1</f>
        <v>0.49068721901091839</v>
      </c>
      <c r="J90" s="2">
        <f>H90/G90-1</f>
        <v>2.7445772465692686E-2</v>
      </c>
    </row>
    <row r="91" spans="1:10" x14ac:dyDescent="0.25">
      <c r="A91" t="s">
        <v>8</v>
      </c>
      <c r="B91" t="s">
        <v>9</v>
      </c>
      <c r="C91" s="3">
        <v>4.9249999999999997E-3</v>
      </c>
      <c r="D91" s="1">
        <v>42.992946599984997</v>
      </c>
      <c r="E91" s="1">
        <v>38.337577603043002</v>
      </c>
      <c r="F91" s="1">
        <v>1667</v>
      </c>
      <c r="G91" s="1">
        <v>2449</v>
      </c>
      <c r="H91" s="1">
        <v>2326</v>
      </c>
      <c r="I91" s="2">
        <f>H91/F91-1</f>
        <v>0.39532093581283734</v>
      </c>
      <c r="J91" s="2">
        <f>H91/G91-1</f>
        <v>-5.0224581461821183E-2</v>
      </c>
    </row>
    <row r="92" spans="1:10" x14ac:dyDescent="0.25">
      <c r="A92" t="s">
        <v>6</v>
      </c>
      <c r="B92" t="s">
        <v>7</v>
      </c>
      <c r="C92" s="3">
        <v>3.0002200000000001E-3</v>
      </c>
      <c r="D92" s="1">
        <v>46.337979712727297</v>
      </c>
      <c r="E92" s="1">
        <v>25.9407667720699</v>
      </c>
      <c r="F92" s="1">
        <v>364.7</v>
      </c>
      <c r="G92" s="1">
        <v>596</v>
      </c>
      <c r="H92" s="1">
        <v>566.6</v>
      </c>
      <c r="I92" s="2">
        <f>H92/F92-1</f>
        <v>0.55360570331779546</v>
      </c>
      <c r="J92" s="2">
        <f>H92/G92-1</f>
        <v>-4.932885906040263E-2</v>
      </c>
    </row>
    <row r="93" spans="1:10" x14ac:dyDescent="0.25">
      <c r="A93" t="s">
        <v>4</v>
      </c>
      <c r="B93" t="s">
        <v>5</v>
      </c>
      <c r="C93" s="3">
        <v>1.124237E-2</v>
      </c>
      <c r="D93" s="1">
        <v>49.146299022081898</v>
      </c>
      <c r="E93" s="1">
        <v>35.565911665680503</v>
      </c>
      <c r="F93" s="1">
        <v>6253.2269999999999</v>
      </c>
      <c r="G93" s="1">
        <v>15110</v>
      </c>
      <c r="H93" s="1">
        <v>15815</v>
      </c>
      <c r="I93" s="2">
        <f>H93/F93-1</f>
        <v>1.5290941780939664</v>
      </c>
      <c r="J93" s="2">
        <f>H93/G93-1</f>
        <v>4.6657842488418311E-2</v>
      </c>
    </row>
    <row r="94" spans="1:10" x14ac:dyDescent="0.25">
      <c r="A94" t="s">
        <v>2</v>
      </c>
      <c r="B94" t="s">
        <v>3</v>
      </c>
      <c r="C94" s="3">
        <v>1.547111E-2</v>
      </c>
      <c r="D94" s="1">
        <v>54.3873527368387</v>
      </c>
      <c r="E94" s="1">
        <v>26.3853848423378</v>
      </c>
      <c r="F94" s="1">
        <v>1002</v>
      </c>
      <c r="G94" s="1">
        <v>1363</v>
      </c>
      <c r="H94" s="1">
        <v>1577.5</v>
      </c>
      <c r="I94" s="2">
        <f>H94/F94-1</f>
        <v>0.57435129740518964</v>
      </c>
      <c r="J94" s="2">
        <f>H94/G94-1</f>
        <v>0.15737344093910499</v>
      </c>
    </row>
    <row r="95" spans="1:10" x14ac:dyDescent="0.25">
      <c r="A95" t="s">
        <v>0</v>
      </c>
      <c r="B95" t="s">
        <v>1</v>
      </c>
      <c r="C95" s="3">
        <v>5.21691E-3</v>
      </c>
      <c r="D95" s="1">
        <v>63.757474469851601</v>
      </c>
      <c r="E95" s="1">
        <v>29.4494001537354</v>
      </c>
      <c r="F95" s="1">
        <v>2592</v>
      </c>
      <c r="G95" s="1">
        <v>4690</v>
      </c>
      <c r="H95" s="1">
        <v>5166</v>
      </c>
      <c r="I95" s="2">
        <f>H95/F95-1</f>
        <v>0.99305555555555558</v>
      </c>
      <c r="J95" s="2">
        <f>H95/G95-1</f>
        <v>0.10149253731343277</v>
      </c>
    </row>
    <row r="96" spans="1:10" x14ac:dyDescent="0.25">
      <c r="A96" t="s">
        <v>200</v>
      </c>
      <c r="B96" t="s">
        <v>201</v>
      </c>
      <c r="C96" s="3">
        <v>4.35827E-3</v>
      </c>
      <c r="D96" s="1" t="s">
        <v>189</v>
      </c>
      <c r="E96" s="1">
        <v>14.569677553286899</v>
      </c>
      <c r="F96" s="1">
        <v>133.989</v>
      </c>
      <c r="G96" s="1">
        <v>159.80000000000001</v>
      </c>
      <c r="H96" s="1">
        <v>211.9</v>
      </c>
      <c r="I96" s="2">
        <f>H96/F96-1</f>
        <v>0.5814731060012388</v>
      </c>
      <c r="J96" s="2">
        <f>H96/G96-1</f>
        <v>0.32603254067584464</v>
      </c>
    </row>
    <row r="97" spans="1:10" x14ac:dyDescent="0.25">
      <c r="A97" t="s">
        <v>194</v>
      </c>
      <c r="B97" t="s">
        <v>195</v>
      </c>
      <c r="C97" s="3">
        <v>4.7891899999999996E-3</v>
      </c>
      <c r="D97" s="1" t="s">
        <v>189</v>
      </c>
      <c r="E97" s="1">
        <v>33.958526788037403</v>
      </c>
      <c r="F97" s="1">
        <v>115.339</v>
      </c>
      <c r="G97" s="1">
        <v>111.25</v>
      </c>
      <c r="H97" s="1">
        <v>113.8</v>
      </c>
      <c r="I97" s="2">
        <f>H97/F97-1</f>
        <v>-1.334327504139976E-2</v>
      </c>
      <c r="J97" s="2">
        <f>H97/G97-1</f>
        <v>2.2921348314606682E-2</v>
      </c>
    </row>
    <row r="98" spans="1:10" x14ac:dyDescent="0.25">
      <c r="A98" t="s">
        <v>196</v>
      </c>
      <c r="B98" t="s">
        <v>197</v>
      </c>
      <c r="C98" s="3">
        <v>4.9165599999999995E-3</v>
      </c>
      <c r="D98" s="1" t="s">
        <v>189</v>
      </c>
      <c r="E98" s="1">
        <v>100.22052711708</v>
      </c>
      <c r="F98" s="1">
        <v>5820</v>
      </c>
      <c r="G98" s="1">
        <v>8260</v>
      </c>
      <c r="H98" s="1">
        <v>7446</v>
      </c>
      <c r="I98" s="2">
        <f>H98/F98-1</f>
        <v>0.27938144329896897</v>
      </c>
      <c r="J98" s="2">
        <f>H98/G98-1</f>
        <v>-9.8547215496368024E-2</v>
      </c>
    </row>
    <row r="99" spans="1:10" x14ac:dyDescent="0.25">
      <c r="A99" t="s">
        <v>198</v>
      </c>
      <c r="B99" t="s">
        <v>199</v>
      </c>
      <c r="C99" s="3">
        <v>9.4645400000000005E-3</v>
      </c>
      <c r="D99" s="1" t="s">
        <v>189</v>
      </c>
      <c r="E99" s="1" t="s">
        <v>189</v>
      </c>
      <c r="F99" s="1">
        <v>470</v>
      </c>
      <c r="G99" s="1">
        <v>1214</v>
      </c>
      <c r="H99" s="1">
        <v>1168</v>
      </c>
      <c r="I99" s="2">
        <f>H99/F99-1</f>
        <v>1.4851063829787234</v>
      </c>
      <c r="J99" s="2">
        <f>H99/G99-1</f>
        <v>-3.7891268533772671E-2</v>
      </c>
    </row>
    <row r="100" spans="1:10" x14ac:dyDescent="0.25">
      <c r="A100" t="s">
        <v>190</v>
      </c>
      <c r="B100" t="s">
        <v>191</v>
      </c>
      <c r="C100" s="3">
        <v>5.7442400000000003E-3</v>
      </c>
      <c r="D100" s="1" t="s">
        <v>189</v>
      </c>
      <c r="E100" s="1" t="s">
        <v>189</v>
      </c>
      <c r="F100" s="1">
        <v>1265.5</v>
      </c>
      <c r="G100" s="1">
        <v>2287</v>
      </c>
      <c r="H100" s="1">
        <v>2110</v>
      </c>
      <c r="I100" s="2">
        <f>H100/F100-1</f>
        <v>0.66732516791781915</v>
      </c>
      <c r="J100" s="2">
        <f>H100/G100-1</f>
        <v>-7.7393965894184569E-2</v>
      </c>
    </row>
    <row r="101" spans="1:10" x14ac:dyDescent="0.25">
      <c r="A101" t="s">
        <v>187</v>
      </c>
      <c r="B101" t="s">
        <v>188</v>
      </c>
      <c r="C101" s="3">
        <v>3.8106500000000001E-3</v>
      </c>
      <c r="D101" s="1" t="s">
        <v>189</v>
      </c>
      <c r="E101" s="1" t="s">
        <v>189</v>
      </c>
      <c r="F101" s="1">
        <v>2055.8789999999999</v>
      </c>
      <c r="G101" s="1">
        <v>3100</v>
      </c>
      <c r="H101" s="1">
        <v>3448</v>
      </c>
      <c r="I101" s="2">
        <f>H101/F101-1</f>
        <v>0.67714150492319836</v>
      </c>
      <c r="J101" s="2">
        <f>H101/G101-1</f>
        <v>0.11225806451612907</v>
      </c>
    </row>
    <row r="102" spans="1:10" x14ac:dyDescent="0.25">
      <c r="A102" t="s">
        <v>192</v>
      </c>
      <c r="B102" t="s">
        <v>193</v>
      </c>
      <c r="C102" s="3">
        <v>2.31379E-3</v>
      </c>
      <c r="D102" s="1" t="s">
        <v>189</v>
      </c>
      <c r="E102" s="1" t="s">
        <v>189</v>
      </c>
      <c r="F102" s="1">
        <v>1162</v>
      </c>
      <c r="G102" s="1">
        <v>2565</v>
      </c>
      <c r="H102" s="1">
        <v>2635</v>
      </c>
      <c r="I102" s="2">
        <f>H102/F102-1</f>
        <v>1.2676419965576593</v>
      </c>
      <c r="J102" s="2">
        <f>H102/G102-1</f>
        <v>2.7290448343080032E-2</v>
      </c>
    </row>
    <row r="103" spans="1:10" x14ac:dyDescent="0.25">
      <c r="A103" s="4"/>
      <c r="B103" s="4"/>
      <c r="C103" s="5"/>
      <c r="D103" s="7"/>
      <c r="E103" s="7"/>
      <c r="F103" s="6">
        <v>20200323</v>
      </c>
      <c r="G103" s="6">
        <v>20201231</v>
      </c>
      <c r="H103" s="6">
        <v>20210311</v>
      </c>
      <c r="I103" s="8" t="s">
        <v>209</v>
      </c>
      <c r="J103" s="8" t="s">
        <v>212</v>
      </c>
    </row>
    <row r="104" spans="1:10" x14ac:dyDescent="0.25">
      <c r="A104" t="s">
        <v>208</v>
      </c>
      <c r="F104" s="1">
        <v>4993.8900000000003</v>
      </c>
      <c r="G104" s="1">
        <v>6460.52</v>
      </c>
      <c r="H104" s="1">
        <v>6736.96</v>
      </c>
      <c r="I104" s="2">
        <f>H104/F104-1</f>
        <v>0.3490405275246351</v>
      </c>
      <c r="J104" s="2">
        <f>H104/G104-1</f>
        <v>4.2789125333564382E-2</v>
      </c>
    </row>
  </sheetData>
  <autoFilter ref="A1:J104" xr:uid="{41F6AF86-0A35-4465-B0B4-F204AC9165B5}">
    <sortState xmlns:xlrd2="http://schemas.microsoft.com/office/spreadsheetml/2017/richdata2" ref="A2:J104">
      <sortCondition ref="D1:D10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lzweig</dc:creator>
  <cp:lastModifiedBy>USER</cp:lastModifiedBy>
  <dcterms:created xsi:type="dcterms:W3CDTF">2013-04-03T15:49:21Z</dcterms:created>
  <dcterms:modified xsi:type="dcterms:W3CDTF">2021-03-28T21:42:00Z</dcterms:modified>
</cp:coreProperties>
</file>