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8_{C9A8C7F0-A82F-4CDB-9618-FA0D4FEA1DA6}" xr6:coauthVersionLast="47" xr6:coauthVersionMax="47" xr10:uidLastSave="{00000000-0000-0000-0000-000000000000}"/>
  <bookViews>
    <workbookView xWindow="-120" yWindow="-120" windowWidth="19440" windowHeight="10320" activeTab="1" xr2:uid="{00000000-000D-0000-FFFF-FFFF00000000}"/>
  </bookViews>
  <sheets>
    <sheet name="日經 1990 - 2022" sheetId="1" r:id="rId1"/>
    <sheet name="日經 1985-2017" sheetId="3" r:id="rId2"/>
    <sheet name="日經" sheetId="4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8" i="3" l="1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G2" i="3"/>
  <c r="D2" i="3"/>
  <c r="E2" i="3" s="1"/>
  <c r="F2" i="3" s="1"/>
  <c r="G2" i="1"/>
  <c r="J2" i="1" s="1"/>
  <c r="D3" i="1"/>
  <c r="E3" i="1" s="1"/>
  <c r="F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2" i="1"/>
  <c r="E2" i="1" s="1"/>
  <c r="F2" i="1" s="1"/>
  <c r="C398" i="1"/>
  <c r="G3" i="3" l="1"/>
  <c r="J2" i="3"/>
  <c r="E4" i="1"/>
  <c r="F4" i="1" s="1"/>
  <c r="G4" i="3"/>
  <c r="E5" i="1"/>
  <c r="H2" i="1"/>
  <c r="G3" i="1"/>
  <c r="J3" i="1" s="1"/>
  <c r="E3" i="3"/>
  <c r="F3" i="3" s="1"/>
  <c r="H3" i="3" s="1"/>
  <c r="I3" i="3" s="1"/>
  <c r="H2" i="3"/>
  <c r="J3" i="3" l="1"/>
  <c r="G5" i="3"/>
  <c r="H3" i="1"/>
  <c r="I3" i="1" s="1"/>
  <c r="G4" i="1"/>
  <c r="J4" i="1" s="1"/>
  <c r="I2" i="1"/>
  <c r="E6" i="1"/>
  <c r="F5" i="1"/>
  <c r="E4" i="3"/>
  <c r="E5" i="3" s="1"/>
  <c r="I2" i="3"/>
  <c r="J4" i="3" l="1"/>
  <c r="G6" i="3"/>
  <c r="J5" i="3"/>
  <c r="E7" i="1"/>
  <c r="F6" i="1"/>
  <c r="G5" i="1"/>
  <c r="H4" i="1"/>
  <c r="F4" i="3"/>
  <c r="H4" i="3" s="1"/>
  <c r="I4" i="3" s="1"/>
  <c r="F5" i="3"/>
  <c r="H5" i="3" s="1"/>
  <c r="E6" i="3"/>
  <c r="G6" i="1" l="1"/>
  <c r="J5" i="1"/>
  <c r="G7" i="3"/>
  <c r="J6" i="3"/>
  <c r="I4" i="1"/>
  <c r="E8" i="1"/>
  <c r="F7" i="1"/>
  <c r="H5" i="1"/>
  <c r="I5" i="1" s="1"/>
  <c r="F6" i="3"/>
  <c r="H6" i="3" s="1"/>
  <c r="E7" i="3"/>
  <c r="I5" i="3"/>
  <c r="G7" i="1" l="1"/>
  <c r="J6" i="1"/>
  <c r="H6" i="1"/>
  <c r="I6" i="1" s="1"/>
  <c r="G8" i="3"/>
  <c r="J7" i="3"/>
  <c r="E9" i="1"/>
  <c r="F8" i="1"/>
  <c r="F7" i="3"/>
  <c r="H7" i="3" s="1"/>
  <c r="E8" i="3"/>
  <c r="I6" i="3"/>
  <c r="G8" i="1" l="1"/>
  <c r="J7" i="1"/>
  <c r="H8" i="1"/>
  <c r="H7" i="1"/>
  <c r="I7" i="1" s="1"/>
  <c r="G9" i="3"/>
  <c r="J8" i="3"/>
  <c r="I8" i="1"/>
  <c r="E10" i="1"/>
  <c r="F9" i="1"/>
  <c r="F8" i="3"/>
  <c r="H8" i="3" s="1"/>
  <c r="E9" i="3"/>
  <c r="I7" i="3"/>
  <c r="G9" i="1" l="1"/>
  <c r="J8" i="1"/>
  <c r="G10" i="3"/>
  <c r="J9" i="3"/>
  <c r="E11" i="1"/>
  <c r="F10" i="1"/>
  <c r="F9" i="3"/>
  <c r="H9" i="3" s="1"/>
  <c r="E10" i="3"/>
  <c r="I8" i="3"/>
  <c r="G10" i="1" l="1"/>
  <c r="J9" i="1"/>
  <c r="H9" i="1"/>
  <c r="I9" i="1" s="1"/>
  <c r="G11" i="3"/>
  <c r="J10" i="3"/>
  <c r="E12" i="1"/>
  <c r="F11" i="1"/>
  <c r="F10" i="3"/>
  <c r="H10" i="3" s="1"/>
  <c r="E11" i="3"/>
  <c r="I9" i="3"/>
  <c r="G11" i="1" l="1"/>
  <c r="J10" i="1"/>
  <c r="H10" i="1"/>
  <c r="I10" i="1" s="1"/>
  <c r="G12" i="3"/>
  <c r="J11" i="3"/>
  <c r="E13" i="1"/>
  <c r="F12" i="1"/>
  <c r="F11" i="3"/>
  <c r="H11" i="3" s="1"/>
  <c r="E12" i="3"/>
  <c r="I10" i="3"/>
  <c r="G12" i="1" l="1"/>
  <c r="J11" i="1"/>
  <c r="H11" i="1"/>
  <c r="I11" i="1" s="1"/>
  <c r="G13" i="3"/>
  <c r="J12" i="3"/>
  <c r="E14" i="1"/>
  <c r="F13" i="1"/>
  <c r="E13" i="3"/>
  <c r="F12" i="3"/>
  <c r="H12" i="3" s="1"/>
  <c r="I12" i="3" s="1"/>
  <c r="I11" i="3"/>
  <c r="G13" i="1" l="1"/>
  <c r="J12" i="1"/>
  <c r="H12" i="1"/>
  <c r="I12" i="1" s="1"/>
  <c r="G14" i="3"/>
  <c r="J13" i="3"/>
  <c r="E15" i="1"/>
  <c r="F14" i="1"/>
  <c r="F13" i="3"/>
  <c r="H13" i="3" s="1"/>
  <c r="I13" i="3" s="1"/>
  <c r="E14" i="3"/>
  <c r="G14" i="1" l="1"/>
  <c r="J13" i="1"/>
  <c r="H13" i="1"/>
  <c r="I13" i="1" s="1"/>
  <c r="G15" i="3"/>
  <c r="J14" i="3"/>
  <c r="E16" i="1"/>
  <c r="F15" i="1"/>
  <c r="F14" i="3"/>
  <c r="H14" i="3" s="1"/>
  <c r="I14" i="3" s="1"/>
  <c r="E15" i="3"/>
  <c r="G15" i="1" l="1"/>
  <c r="J14" i="1"/>
  <c r="H14" i="1"/>
  <c r="I14" i="1" s="1"/>
  <c r="G16" i="3"/>
  <c r="J15" i="3"/>
  <c r="E17" i="1"/>
  <c r="F16" i="1"/>
  <c r="E16" i="3"/>
  <c r="F15" i="3"/>
  <c r="H15" i="3" s="1"/>
  <c r="I15" i="3" s="1"/>
  <c r="G16" i="1" l="1"/>
  <c r="J15" i="1"/>
  <c r="H15" i="1"/>
  <c r="I15" i="1" s="1"/>
  <c r="G17" i="3"/>
  <c r="J16" i="3"/>
  <c r="E18" i="1"/>
  <c r="F17" i="1"/>
  <c r="F16" i="3"/>
  <c r="H16" i="3" s="1"/>
  <c r="I16" i="3" s="1"/>
  <c r="E17" i="3"/>
  <c r="G17" i="1" l="1"/>
  <c r="J16" i="1"/>
  <c r="H16" i="1"/>
  <c r="I16" i="1" s="1"/>
  <c r="G18" i="3"/>
  <c r="J17" i="3"/>
  <c r="E19" i="1"/>
  <c r="F18" i="1"/>
  <c r="F17" i="3"/>
  <c r="H17" i="3" s="1"/>
  <c r="I17" i="3" s="1"/>
  <c r="E18" i="3"/>
  <c r="G18" i="1" l="1"/>
  <c r="J17" i="1"/>
  <c r="H17" i="1"/>
  <c r="I17" i="1" s="1"/>
  <c r="G19" i="3"/>
  <c r="J18" i="3"/>
  <c r="E20" i="1"/>
  <c r="F19" i="1"/>
  <c r="F18" i="3"/>
  <c r="H18" i="3" s="1"/>
  <c r="I18" i="3" s="1"/>
  <c r="E19" i="3"/>
  <c r="G19" i="1" l="1"/>
  <c r="J18" i="1"/>
  <c r="H18" i="1"/>
  <c r="I18" i="1" s="1"/>
  <c r="G20" i="3"/>
  <c r="J19" i="3"/>
  <c r="E21" i="1"/>
  <c r="F20" i="1"/>
  <c r="F19" i="3"/>
  <c r="H19" i="3" s="1"/>
  <c r="I19" i="3" s="1"/>
  <c r="E20" i="3"/>
  <c r="G20" i="1" l="1"/>
  <c r="J19" i="1"/>
  <c r="H19" i="1"/>
  <c r="I19" i="1" s="1"/>
  <c r="G21" i="3"/>
  <c r="J20" i="3"/>
  <c r="E22" i="1"/>
  <c r="F21" i="1"/>
  <c r="E21" i="3"/>
  <c r="F20" i="3"/>
  <c r="H20" i="3" s="1"/>
  <c r="I20" i="3" s="1"/>
  <c r="G21" i="1" l="1"/>
  <c r="J20" i="1"/>
  <c r="H20" i="1"/>
  <c r="I20" i="1" s="1"/>
  <c r="G22" i="3"/>
  <c r="J21" i="3"/>
  <c r="E23" i="1"/>
  <c r="F22" i="1"/>
  <c r="F21" i="3"/>
  <c r="H21" i="3" s="1"/>
  <c r="I21" i="3" s="1"/>
  <c r="E22" i="3"/>
  <c r="G22" i="1" l="1"/>
  <c r="J21" i="1"/>
  <c r="H21" i="1"/>
  <c r="I21" i="1" s="1"/>
  <c r="G23" i="3"/>
  <c r="J22" i="3"/>
  <c r="E24" i="1"/>
  <c r="F23" i="1"/>
  <c r="F22" i="3"/>
  <c r="H22" i="3" s="1"/>
  <c r="I22" i="3" s="1"/>
  <c r="E23" i="3"/>
  <c r="G23" i="1" l="1"/>
  <c r="J22" i="1"/>
  <c r="H22" i="1"/>
  <c r="I22" i="1" s="1"/>
  <c r="G24" i="3"/>
  <c r="J23" i="3"/>
  <c r="E25" i="1"/>
  <c r="F24" i="1"/>
  <c r="E24" i="3"/>
  <c r="F23" i="3"/>
  <c r="H23" i="3" s="1"/>
  <c r="I23" i="3" s="1"/>
  <c r="G24" i="1" l="1"/>
  <c r="J23" i="1"/>
  <c r="H23" i="1"/>
  <c r="I23" i="1" s="1"/>
  <c r="G25" i="3"/>
  <c r="J24" i="3"/>
  <c r="E26" i="1"/>
  <c r="F25" i="1"/>
  <c r="E25" i="3"/>
  <c r="F24" i="3"/>
  <c r="H24" i="3" s="1"/>
  <c r="I24" i="3" s="1"/>
  <c r="G25" i="1" l="1"/>
  <c r="J24" i="1"/>
  <c r="H24" i="1"/>
  <c r="I24" i="1" s="1"/>
  <c r="G26" i="3"/>
  <c r="J25" i="3"/>
  <c r="E27" i="1"/>
  <c r="F26" i="1"/>
  <c r="F25" i="3"/>
  <c r="H25" i="3" s="1"/>
  <c r="I25" i="3" s="1"/>
  <c r="E26" i="3"/>
  <c r="G26" i="1" l="1"/>
  <c r="J25" i="1"/>
  <c r="H25" i="1"/>
  <c r="I25" i="1" s="1"/>
  <c r="G27" i="3"/>
  <c r="J26" i="3"/>
  <c r="E28" i="1"/>
  <c r="F27" i="1"/>
  <c r="F26" i="3"/>
  <c r="H26" i="3" s="1"/>
  <c r="I26" i="3" s="1"/>
  <c r="E27" i="3"/>
  <c r="G27" i="1" l="1"/>
  <c r="J26" i="1"/>
  <c r="H26" i="1"/>
  <c r="I26" i="1" s="1"/>
  <c r="G28" i="3"/>
  <c r="J27" i="3"/>
  <c r="E29" i="1"/>
  <c r="F28" i="1"/>
  <c r="F27" i="3"/>
  <c r="H27" i="3" s="1"/>
  <c r="I27" i="3" s="1"/>
  <c r="E28" i="3"/>
  <c r="G28" i="1" l="1"/>
  <c r="J27" i="1"/>
  <c r="H27" i="1"/>
  <c r="I27" i="1" s="1"/>
  <c r="G29" i="3"/>
  <c r="J28" i="3"/>
  <c r="E30" i="1"/>
  <c r="F29" i="1"/>
  <c r="F28" i="3"/>
  <c r="H28" i="3" s="1"/>
  <c r="I28" i="3" s="1"/>
  <c r="E29" i="3"/>
  <c r="G29" i="1" l="1"/>
  <c r="J28" i="1"/>
  <c r="H28" i="1"/>
  <c r="I28" i="1" s="1"/>
  <c r="G30" i="3"/>
  <c r="J29" i="3"/>
  <c r="E31" i="1"/>
  <c r="F30" i="1"/>
  <c r="E30" i="3"/>
  <c r="F29" i="3"/>
  <c r="H29" i="3" s="1"/>
  <c r="I29" i="3" s="1"/>
  <c r="G30" i="1" l="1"/>
  <c r="J29" i="1"/>
  <c r="H29" i="1"/>
  <c r="I29" i="1" s="1"/>
  <c r="G31" i="3"/>
  <c r="J30" i="3"/>
  <c r="E32" i="1"/>
  <c r="F31" i="1"/>
  <c r="F30" i="3"/>
  <c r="H30" i="3" s="1"/>
  <c r="I30" i="3" s="1"/>
  <c r="E31" i="3"/>
  <c r="G31" i="1" l="1"/>
  <c r="J30" i="1"/>
  <c r="H30" i="1"/>
  <c r="I30" i="1" s="1"/>
  <c r="G32" i="3"/>
  <c r="J31" i="3"/>
  <c r="E33" i="1"/>
  <c r="F32" i="1"/>
  <c r="F31" i="3"/>
  <c r="H31" i="3" s="1"/>
  <c r="I31" i="3" s="1"/>
  <c r="E32" i="3"/>
  <c r="G32" i="1" l="1"/>
  <c r="J31" i="1"/>
  <c r="H31" i="1"/>
  <c r="I31" i="1" s="1"/>
  <c r="G33" i="3"/>
  <c r="J32" i="3"/>
  <c r="E34" i="1"/>
  <c r="F33" i="1"/>
  <c r="E33" i="3"/>
  <c r="F32" i="3"/>
  <c r="H32" i="3" s="1"/>
  <c r="I32" i="3" s="1"/>
  <c r="G33" i="1" l="1"/>
  <c r="J32" i="1"/>
  <c r="H32" i="1"/>
  <c r="I32" i="1" s="1"/>
  <c r="G34" i="3"/>
  <c r="J33" i="3"/>
  <c r="E35" i="1"/>
  <c r="F34" i="1"/>
  <c r="F33" i="3"/>
  <c r="H33" i="3" s="1"/>
  <c r="I33" i="3" s="1"/>
  <c r="E34" i="3"/>
  <c r="G34" i="1" l="1"/>
  <c r="J33" i="1"/>
  <c r="H33" i="1"/>
  <c r="I33" i="1" s="1"/>
  <c r="G35" i="3"/>
  <c r="J34" i="3"/>
  <c r="E36" i="1"/>
  <c r="F35" i="1"/>
  <c r="F34" i="3"/>
  <c r="H34" i="3" s="1"/>
  <c r="I34" i="3" s="1"/>
  <c r="E35" i="3"/>
  <c r="G35" i="1" l="1"/>
  <c r="J34" i="1"/>
  <c r="H34" i="1"/>
  <c r="I34" i="1" s="1"/>
  <c r="G36" i="3"/>
  <c r="J35" i="3"/>
  <c r="E37" i="1"/>
  <c r="F36" i="1"/>
  <c r="E36" i="3"/>
  <c r="F35" i="3"/>
  <c r="H35" i="3" s="1"/>
  <c r="I35" i="3" s="1"/>
  <c r="G36" i="1" l="1"/>
  <c r="J35" i="1"/>
  <c r="H35" i="1"/>
  <c r="I35" i="1" s="1"/>
  <c r="G37" i="3"/>
  <c r="J36" i="3"/>
  <c r="E38" i="1"/>
  <c r="F37" i="1"/>
  <c r="F36" i="3"/>
  <c r="H36" i="3" s="1"/>
  <c r="I36" i="3" s="1"/>
  <c r="E37" i="3"/>
  <c r="G37" i="1" l="1"/>
  <c r="J36" i="1"/>
  <c r="H36" i="1"/>
  <c r="I36" i="1" s="1"/>
  <c r="G38" i="3"/>
  <c r="J37" i="3"/>
  <c r="E39" i="1"/>
  <c r="F38" i="1"/>
  <c r="F37" i="3"/>
  <c r="H37" i="3" s="1"/>
  <c r="I37" i="3" s="1"/>
  <c r="E38" i="3"/>
  <c r="G38" i="1" l="1"/>
  <c r="J37" i="1"/>
  <c r="H37" i="1"/>
  <c r="I37" i="1" s="1"/>
  <c r="G39" i="3"/>
  <c r="J38" i="3"/>
  <c r="E40" i="1"/>
  <c r="F39" i="1"/>
  <c r="F38" i="3"/>
  <c r="H38" i="3" s="1"/>
  <c r="I38" i="3" s="1"/>
  <c r="E39" i="3"/>
  <c r="G39" i="1" l="1"/>
  <c r="J38" i="1"/>
  <c r="H38" i="1"/>
  <c r="I38" i="1" s="1"/>
  <c r="G40" i="3"/>
  <c r="J39" i="3"/>
  <c r="E41" i="1"/>
  <c r="F40" i="1"/>
  <c r="F39" i="3"/>
  <c r="H39" i="3" s="1"/>
  <c r="I39" i="3" s="1"/>
  <c r="E40" i="3"/>
  <c r="G40" i="1" l="1"/>
  <c r="J39" i="1"/>
  <c r="H39" i="1"/>
  <c r="I39" i="1" s="1"/>
  <c r="G41" i="3"/>
  <c r="J40" i="3"/>
  <c r="E42" i="1"/>
  <c r="F41" i="1"/>
  <c r="F40" i="3"/>
  <c r="H40" i="3" s="1"/>
  <c r="I40" i="3" s="1"/>
  <c r="E41" i="3"/>
  <c r="G41" i="1" l="1"/>
  <c r="J40" i="1"/>
  <c r="H40" i="1"/>
  <c r="I40" i="1" s="1"/>
  <c r="G42" i="3"/>
  <c r="J41" i="3"/>
  <c r="E43" i="1"/>
  <c r="F42" i="1"/>
  <c r="F41" i="3"/>
  <c r="H41" i="3" s="1"/>
  <c r="I41" i="3" s="1"/>
  <c r="E42" i="3"/>
  <c r="G42" i="1" l="1"/>
  <c r="J41" i="1"/>
  <c r="H41" i="1"/>
  <c r="I41" i="1" s="1"/>
  <c r="G43" i="3"/>
  <c r="J42" i="3"/>
  <c r="E44" i="1"/>
  <c r="F43" i="1"/>
  <c r="F42" i="3"/>
  <c r="H42" i="3" s="1"/>
  <c r="I42" i="3" s="1"/>
  <c r="E43" i="3"/>
  <c r="G43" i="1" l="1"/>
  <c r="J42" i="1"/>
  <c r="H42" i="1"/>
  <c r="I42" i="1" s="1"/>
  <c r="G44" i="3"/>
  <c r="J43" i="3"/>
  <c r="E45" i="1"/>
  <c r="F44" i="1"/>
  <c r="F43" i="3"/>
  <c r="H43" i="3" s="1"/>
  <c r="I43" i="3" s="1"/>
  <c r="E44" i="3"/>
  <c r="G44" i="1" l="1"/>
  <c r="J43" i="1"/>
  <c r="H43" i="1"/>
  <c r="I43" i="1" s="1"/>
  <c r="G45" i="3"/>
  <c r="J44" i="3"/>
  <c r="E46" i="1"/>
  <c r="F45" i="1"/>
  <c r="E45" i="3"/>
  <c r="F44" i="3"/>
  <c r="H44" i="3" s="1"/>
  <c r="I44" i="3" s="1"/>
  <c r="G45" i="1" l="1"/>
  <c r="J44" i="1"/>
  <c r="H44" i="1"/>
  <c r="I44" i="1" s="1"/>
  <c r="G46" i="3"/>
  <c r="J45" i="3"/>
  <c r="E47" i="1"/>
  <c r="F46" i="1"/>
  <c r="F45" i="3"/>
  <c r="H45" i="3" s="1"/>
  <c r="I45" i="3" s="1"/>
  <c r="E46" i="3"/>
  <c r="G46" i="1" l="1"/>
  <c r="J45" i="1"/>
  <c r="H45" i="1"/>
  <c r="I45" i="1" s="1"/>
  <c r="G47" i="3"/>
  <c r="J46" i="3"/>
  <c r="E48" i="1"/>
  <c r="F47" i="1"/>
  <c r="F46" i="3"/>
  <c r="H46" i="3" s="1"/>
  <c r="I46" i="3" s="1"/>
  <c r="E47" i="3"/>
  <c r="G47" i="1" l="1"/>
  <c r="J46" i="1"/>
  <c r="H47" i="1"/>
  <c r="I47" i="1" s="1"/>
  <c r="H46" i="1"/>
  <c r="I46" i="1" s="1"/>
  <c r="G48" i="3"/>
  <c r="J47" i="3"/>
  <c r="E49" i="1"/>
  <c r="F48" i="1"/>
  <c r="E48" i="3"/>
  <c r="F47" i="3"/>
  <c r="H47" i="3" s="1"/>
  <c r="I47" i="3" s="1"/>
  <c r="G48" i="1" l="1"/>
  <c r="J47" i="1"/>
  <c r="G49" i="3"/>
  <c r="J48" i="3"/>
  <c r="E50" i="1"/>
  <c r="F49" i="1"/>
  <c r="F48" i="3"/>
  <c r="H48" i="3" s="1"/>
  <c r="I48" i="3" s="1"/>
  <c r="E49" i="3"/>
  <c r="G49" i="1" l="1"/>
  <c r="J48" i="1"/>
  <c r="H49" i="1"/>
  <c r="I49" i="1" s="1"/>
  <c r="H48" i="1"/>
  <c r="I48" i="1" s="1"/>
  <c r="G50" i="3"/>
  <c r="J49" i="3"/>
  <c r="E51" i="1"/>
  <c r="F50" i="1"/>
  <c r="F49" i="3"/>
  <c r="H49" i="3" s="1"/>
  <c r="I49" i="3" s="1"/>
  <c r="E50" i="3"/>
  <c r="G50" i="1" l="1"/>
  <c r="J49" i="1"/>
  <c r="G51" i="3"/>
  <c r="J50" i="3"/>
  <c r="E52" i="1"/>
  <c r="F51" i="1"/>
  <c r="E51" i="3"/>
  <c r="F50" i="3"/>
  <c r="H50" i="3" s="1"/>
  <c r="I50" i="3" s="1"/>
  <c r="G51" i="1" l="1"/>
  <c r="J50" i="1"/>
  <c r="H50" i="1"/>
  <c r="I50" i="1" s="1"/>
  <c r="G52" i="3"/>
  <c r="J51" i="3"/>
  <c r="E53" i="1"/>
  <c r="F52" i="1"/>
  <c r="F51" i="3"/>
  <c r="H51" i="3" s="1"/>
  <c r="I51" i="3" s="1"/>
  <c r="E52" i="3"/>
  <c r="G52" i="1" l="1"/>
  <c r="J51" i="1"/>
  <c r="H52" i="1"/>
  <c r="I52" i="1" s="1"/>
  <c r="H51" i="1"/>
  <c r="I51" i="1" s="1"/>
  <c r="G53" i="3"/>
  <c r="J52" i="3"/>
  <c r="E54" i="1"/>
  <c r="F53" i="1"/>
  <c r="F52" i="3"/>
  <c r="H52" i="3" s="1"/>
  <c r="I52" i="3" s="1"/>
  <c r="E53" i="3"/>
  <c r="G53" i="1" l="1"/>
  <c r="J52" i="1"/>
  <c r="G54" i="3"/>
  <c r="J53" i="3"/>
  <c r="E55" i="1"/>
  <c r="F54" i="1"/>
  <c r="F53" i="3"/>
  <c r="H53" i="3" s="1"/>
  <c r="I53" i="3" s="1"/>
  <c r="E54" i="3"/>
  <c r="G54" i="1" l="1"/>
  <c r="J53" i="1"/>
  <c r="H53" i="1"/>
  <c r="I53" i="1" s="1"/>
  <c r="G55" i="3"/>
  <c r="J54" i="3"/>
  <c r="E56" i="1"/>
  <c r="F55" i="1"/>
  <c r="F54" i="3"/>
  <c r="H54" i="3" s="1"/>
  <c r="I54" i="3" s="1"/>
  <c r="E55" i="3"/>
  <c r="G55" i="1" l="1"/>
  <c r="J54" i="1"/>
  <c r="H54" i="1"/>
  <c r="I54" i="1" s="1"/>
  <c r="G56" i="3"/>
  <c r="J55" i="3"/>
  <c r="E57" i="1"/>
  <c r="F56" i="1"/>
  <c r="F55" i="3"/>
  <c r="H55" i="3" s="1"/>
  <c r="I55" i="3" s="1"/>
  <c r="E56" i="3"/>
  <c r="G56" i="1" l="1"/>
  <c r="J55" i="1"/>
  <c r="H56" i="1"/>
  <c r="I56" i="1" s="1"/>
  <c r="H55" i="1"/>
  <c r="I55" i="1" s="1"/>
  <c r="G57" i="3"/>
  <c r="J56" i="3"/>
  <c r="E58" i="1"/>
  <c r="F57" i="1"/>
  <c r="F56" i="3"/>
  <c r="H56" i="3" s="1"/>
  <c r="I56" i="3" s="1"/>
  <c r="E57" i="3"/>
  <c r="G57" i="1" l="1"/>
  <c r="J56" i="1"/>
  <c r="G58" i="3"/>
  <c r="J57" i="3"/>
  <c r="E59" i="1"/>
  <c r="F58" i="1"/>
  <c r="F57" i="3"/>
  <c r="H57" i="3" s="1"/>
  <c r="I57" i="3" s="1"/>
  <c r="E58" i="3"/>
  <c r="G58" i="1" l="1"/>
  <c r="J57" i="1"/>
  <c r="H57" i="1"/>
  <c r="I57" i="1" s="1"/>
  <c r="G59" i="3"/>
  <c r="J58" i="3"/>
  <c r="E60" i="1"/>
  <c r="F59" i="1"/>
  <c r="F58" i="3"/>
  <c r="H58" i="3" s="1"/>
  <c r="I58" i="3" s="1"/>
  <c r="E59" i="3"/>
  <c r="G59" i="1" l="1"/>
  <c r="J58" i="1"/>
  <c r="H59" i="1"/>
  <c r="I59" i="1" s="1"/>
  <c r="H58" i="1"/>
  <c r="I58" i="1" s="1"/>
  <c r="G60" i="3"/>
  <c r="J59" i="3"/>
  <c r="E61" i="1"/>
  <c r="F60" i="1"/>
  <c r="F59" i="3"/>
  <c r="H59" i="3" s="1"/>
  <c r="I59" i="3" s="1"/>
  <c r="E60" i="3"/>
  <c r="G60" i="1" l="1"/>
  <c r="J59" i="1"/>
  <c r="G61" i="3"/>
  <c r="J60" i="3"/>
  <c r="E62" i="1"/>
  <c r="F61" i="1"/>
  <c r="E61" i="3"/>
  <c r="F60" i="3"/>
  <c r="H60" i="3" s="1"/>
  <c r="I60" i="3" s="1"/>
  <c r="G61" i="1" l="1"/>
  <c r="J60" i="1"/>
  <c r="H60" i="1"/>
  <c r="I60" i="1" s="1"/>
  <c r="G62" i="3"/>
  <c r="J61" i="3"/>
  <c r="E63" i="1"/>
  <c r="F62" i="1"/>
  <c r="F61" i="3"/>
  <c r="H61" i="3" s="1"/>
  <c r="I61" i="3" s="1"/>
  <c r="E62" i="3"/>
  <c r="G62" i="1" l="1"/>
  <c r="J61" i="1"/>
  <c r="H61" i="1"/>
  <c r="I61" i="1" s="1"/>
  <c r="G63" i="3"/>
  <c r="J62" i="3"/>
  <c r="E64" i="1"/>
  <c r="F63" i="1"/>
  <c r="F62" i="3"/>
  <c r="H62" i="3" s="1"/>
  <c r="I62" i="3" s="1"/>
  <c r="E63" i="3"/>
  <c r="H63" i="1" l="1"/>
  <c r="I63" i="1" s="1"/>
  <c r="G63" i="1"/>
  <c r="J62" i="1"/>
  <c r="H62" i="1"/>
  <c r="I62" i="1" s="1"/>
  <c r="G64" i="3"/>
  <c r="J63" i="3"/>
  <c r="E65" i="1"/>
  <c r="F64" i="1"/>
  <c r="F63" i="3"/>
  <c r="H63" i="3" s="1"/>
  <c r="I63" i="3" s="1"/>
  <c r="E64" i="3"/>
  <c r="G64" i="1" l="1"/>
  <c r="J63" i="1"/>
  <c r="G65" i="3"/>
  <c r="J64" i="3"/>
  <c r="E66" i="1"/>
  <c r="F65" i="1"/>
  <c r="F64" i="3"/>
  <c r="H64" i="3" s="1"/>
  <c r="I64" i="3" s="1"/>
  <c r="E65" i="3"/>
  <c r="G65" i="1" l="1"/>
  <c r="J64" i="1"/>
  <c r="H65" i="1"/>
  <c r="I65" i="1" s="1"/>
  <c r="H64" i="1"/>
  <c r="I64" i="1" s="1"/>
  <c r="G66" i="3"/>
  <c r="J65" i="3"/>
  <c r="E67" i="1"/>
  <c r="F66" i="1"/>
  <c r="F65" i="3"/>
  <c r="H65" i="3" s="1"/>
  <c r="I65" i="3" s="1"/>
  <c r="E66" i="3"/>
  <c r="G66" i="1" l="1"/>
  <c r="J65" i="1"/>
  <c r="G67" i="3"/>
  <c r="J66" i="3"/>
  <c r="E68" i="1"/>
  <c r="F67" i="1"/>
  <c r="F66" i="3"/>
  <c r="H66" i="3" s="1"/>
  <c r="I66" i="3" s="1"/>
  <c r="E67" i="3"/>
  <c r="G67" i="1" l="1"/>
  <c r="J66" i="1"/>
  <c r="H66" i="1"/>
  <c r="I66" i="1" s="1"/>
  <c r="G68" i="3"/>
  <c r="J67" i="3"/>
  <c r="E69" i="1"/>
  <c r="F68" i="1"/>
  <c r="F67" i="3"/>
  <c r="H67" i="3" s="1"/>
  <c r="I67" i="3" s="1"/>
  <c r="E68" i="3"/>
  <c r="G68" i="1" l="1"/>
  <c r="J67" i="1"/>
  <c r="H67" i="1"/>
  <c r="I67" i="1" s="1"/>
  <c r="G69" i="3"/>
  <c r="J68" i="3"/>
  <c r="E70" i="1"/>
  <c r="F69" i="1"/>
  <c r="E69" i="3"/>
  <c r="F68" i="3"/>
  <c r="H68" i="3" s="1"/>
  <c r="I68" i="3" s="1"/>
  <c r="G69" i="1" l="1"/>
  <c r="J68" i="1"/>
  <c r="H68" i="1"/>
  <c r="I68" i="1" s="1"/>
  <c r="G70" i="3"/>
  <c r="J69" i="3"/>
  <c r="E71" i="1"/>
  <c r="F70" i="1"/>
  <c r="F69" i="3"/>
  <c r="H69" i="3" s="1"/>
  <c r="I69" i="3" s="1"/>
  <c r="E70" i="3"/>
  <c r="G70" i="1" l="1"/>
  <c r="J69" i="1"/>
  <c r="H69" i="1"/>
  <c r="I69" i="1" s="1"/>
  <c r="G71" i="3"/>
  <c r="J70" i="3"/>
  <c r="E72" i="1"/>
  <c r="F71" i="1"/>
  <c r="F70" i="3"/>
  <c r="H70" i="3" s="1"/>
  <c r="I70" i="3" s="1"/>
  <c r="E71" i="3"/>
  <c r="G71" i="1" l="1"/>
  <c r="J70" i="1"/>
  <c r="H70" i="1"/>
  <c r="I70" i="1" s="1"/>
  <c r="G72" i="3"/>
  <c r="J71" i="3"/>
  <c r="E73" i="1"/>
  <c r="F72" i="1"/>
  <c r="F71" i="3"/>
  <c r="H71" i="3" s="1"/>
  <c r="I71" i="3" s="1"/>
  <c r="E72" i="3"/>
  <c r="G72" i="1" l="1"/>
  <c r="J71" i="1"/>
  <c r="H71" i="1"/>
  <c r="I71" i="1" s="1"/>
  <c r="G73" i="3"/>
  <c r="J72" i="3"/>
  <c r="E74" i="1"/>
  <c r="F73" i="1"/>
  <c r="F72" i="3"/>
  <c r="H72" i="3" s="1"/>
  <c r="I72" i="3" s="1"/>
  <c r="E73" i="3"/>
  <c r="G73" i="1" l="1"/>
  <c r="J72" i="1"/>
  <c r="H72" i="1"/>
  <c r="I72" i="1" s="1"/>
  <c r="G74" i="3"/>
  <c r="J73" i="3"/>
  <c r="E75" i="1"/>
  <c r="F74" i="1"/>
  <c r="F73" i="3"/>
  <c r="H73" i="3" s="1"/>
  <c r="I73" i="3" s="1"/>
  <c r="E74" i="3"/>
  <c r="H74" i="1" l="1"/>
  <c r="I74" i="1" s="1"/>
  <c r="G74" i="1"/>
  <c r="J73" i="1"/>
  <c r="H73" i="1"/>
  <c r="I73" i="1" s="1"/>
  <c r="G75" i="3"/>
  <c r="J74" i="3"/>
  <c r="E76" i="1"/>
  <c r="F75" i="1"/>
  <c r="F74" i="3"/>
  <c r="H74" i="3" s="1"/>
  <c r="I74" i="3" s="1"/>
  <c r="E75" i="3"/>
  <c r="G75" i="1" l="1"/>
  <c r="J74" i="1"/>
  <c r="H75" i="1"/>
  <c r="I75" i="1" s="1"/>
  <c r="G76" i="3"/>
  <c r="J75" i="3"/>
  <c r="E77" i="1"/>
  <c r="F76" i="1"/>
  <c r="F75" i="3"/>
  <c r="H75" i="3" s="1"/>
  <c r="I75" i="3" s="1"/>
  <c r="E76" i="3"/>
  <c r="G76" i="1" l="1"/>
  <c r="J75" i="1"/>
  <c r="G77" i="3"/>
  <c r="J76" i="3"/>
  <c r="E78" i="1"/>
  <c r="F77" i="1"/>
  <c r="F76" i="3"/>
  <c r="H76" i="3" s="1"/>
  <c r="I76" i="3" s="1"/>
  <c r="E77" i="3"/>
  <c r="G77" i="1" l="1"/>
  <c r="J76" i="1"/>
  <c r="H76" i="1"/>
  <c r="I76" i="1" s="1"/>
  <c r="G78" i="3"/>
  <c r="J77" i="3"/>
  <c r="E79" i="1"/>
  <c r="F78" i="1"/>
  <c r="F77" i="3"/>
  <c r="H77" i="3" s="1"/>
  <c r="I77" i="3" s="1"/>
  <c r="E78" i="3"/>
  <c r="G78" i="1" l="1"/>
  <c r="J77" i="1"/>
  <c r="H77" i="1"/>
  <c r="I77" i="1" s="1"/>
  <c r="G79" i="3"/>
  <c r="J78" i="3"/>
  <c r="E80" i="1"/>
  <c r="F79" i="1"/>
  <c r="F78" i="3"/>
  <c r="H78" i="3" s="1"/>
  <c r="I78" i="3" s="1"/>
  <c r="E79" i="3"/>
  <c r="G79" i="1" l="1"/>
  <c r="J78" i="1"/>
  <c r="H78" i="1"/>
  <c r="I78" i="1" s="1"/>
  <c r="G80" i="3"/>
  <c r="J79" i="3"/>
  <c r="E81" i="1"/>
  <c r="F80" i="1"/>
  <c r="F79" i="3"/>
  <c r="H79" i="3" s="1"/>
  <c r="I79" i="3" s="1"/>
  <c r="E80" i="3"/>
  <c r="G80" i="1" l="1"/>
  <c r="J79" i="1"/>
  <c r="H79" i="1"/>
  <c r="I79" i="1" s="1"/>
  <c r="G81" i="3"/>
  <c r="J80" i="3"/>
  <c r="E82" i="1"/>
  <c r="F81" i="1"/>
  <c r="F80" i="3"/>
  <c r="H80" i="3" s="1"/>
  <c r="I80" i="3" s="1"/>
  <c r="E81" i="3"/>
  <c r="G81" i="1" l="1"/>
  <c r="J80" i="1"/>
  <c r="H80" i="1"/>
  <c r="I80" i="1" s="1"/>
  <c r="G82" i="3"/>
  <c r="J81" i="3"/>
  <c r="E83" i="1"/>
  <c r="F82" i="1"/>
  <c r="F81" i="3"/>
  <c r="H81" i="3" s="1"/>
  <c r="I81" i="3" s="1"/>
  <c r="E82" i="3"/>
  <c r="G82" i="1" l="1"/>
  <c r="J81" i="1"/>
  <c r="H81" i="1"/>
  <c r="I81" i="1" s="1"/>
  <c r="G83" i="3"/>
  <c r="J82" i="3"/>
  <c r="E84" i="1"/>
  <c r="F83" i="1"/>
  <c r="F82" i="3"/>
  <c r="H82" i="3" s="1"/>
  <c r="I82" i="3" s="1"/>
  <c r="E83" i="3"/>
  <c r="G83" i="1" l="1"/>
  <c r="J82" i="1"/>
  <c r="H83" i="1"/>
  <c r="I83" i="1" s="1"/>
  <c r="H82" i="1"/>
  <c r="I82" i="1" s="1"/>
  <c r="G84" i="3"/>
  <c r="J83" i="3"/>
  <c r="E85" i="1"/>
  <c r="F84" i="1"/>
  <c r="F83" i="3"/>
  <c r="H83" i="3" s="1"/>
  <c r="I83" i="3" s="1"/>
  <c r="E84" i="3"/>
  <c r="G84" i="1" l="1"/>
  <c r="J83" i="1"/>
  <c r="G85" i="3"/>
  <c r="J84" i="3"/>
  <c r="E86" i="1"/>
  <c r="F85" i="1"/>
  <c r="E85" i="3"/>
  <c r="F84" i="3"/>
  <c r="H84" i="3" s="1"/>
  <c r="I84" i="3" s="1"/>
  <c r="G85" i="1" l="1"/>
  <c r="J84" i="1"/>
  <c r="H84" i="1"/>
  <c r="I84" i="1" s="1"/>
  <c r="G86" i="3"/>
  <c r="J85" i="3"/>
  <c r="E87" i="1"/>
  <c r="F86" i="1"/>
  <c r="F85" i="3"/>
  <c r="H85" i="3" s="1"/>
  <c r="I85" i="3" s="1"/>
  <c r="E86" i="3"/>
  <c r="G86" i="1" l="1"/>
  <c r="J85" i="1"/>
  <c r="H85" i="1"/>
  <c r="I85" i="1" s="1"/>
  <c r="G87" i="3"/>
  <c r="J86" i="3"/>
  <c r="E88" i="1"/>
  <c r="F87" i="1"/>
  <c r="F86" i="3"/>
  <c r="H86" i="3" s="1"/>
  <c r="I86" i="3" s="1"/>
  <c r="E87" i="3"/>
  <c r="G87" i="1" l="1"/>
  <c r="J86" i="1"/>
  <c r="H86" i="1"/>
  <c r="I86" i="1" s="1"/>
  <c r="G88" i="3"/>
  <c r="J87" i="3"/>
  <c r="E89" i="1"/>
  <c r="F88" i="1"/>
  <c r="F87" i="3"/>
  <c r="H87" i="3" s="1"/>
  <c r="I87" i="3" s="1"/>
  <c r="E88" i="3"/>
  <c r="G88" i="1" l="1"/>
  <c r="J87" i="1"/>
  <c r="H87" i="1"/>
  <c r="I87" i="1" s="1"/>
  <c r="G89" i="3"/>
  <c r="J88" i="3"/>
  <c r="E90" i="1"/>
  <c r="F89" i="1"/>
  <c r="F88" i="3"/>
  <c r="H88" i="3" s="1"/>
  <c r="I88" i="3" s="1"/>
  <c r="E89" i="3"/>
  <c r="G89" i="1" l="1"/>
  <c r="J88" i="1"/>
  <c r="H88" i="1"/>
  <c r="I88" i="1" s="1"/>
  <c r="G90" i="3"/>
  <c r="J89" i="3"/>
  <c r="E91" i="1"/>
  <c r="F90" i="1"/>
  <c r="F89" i="3"/>
  <c r="H89" i="3" s="1"/>
  <c r="I89" i="3" s="1"/>
  <c r="E90" i="3"/>
  <c r="H90" i="1" l="1"/>
  <c r="I90" i="1" s="1"/>
  <c r="G90" i="1"/>
  <c r="J89" i="1"/>
  <c r="H89" i="1"/>
  <c r="I89" i="1" s="1"/>
  <c r="G91" i="3"/>
  <c r="J90" i="3"/>
  <c r="E92" i="1"/>
  <c r="F91" i="1"/>
  <c r="F90" i="3"/>
  <c r="H90" i="3" s="1"/>
  <c r="I90" i="3" s="1"/>
  <c r="E91" i="3"/>
  <c r="G91" i="1" l="1"/>
  <c r="J90" i="1"/>
  <c r="G92" i="3"/>
  <c r="J91" i="3"/>
  <c r="E93" i="1"/>
  <c r="F92" i="1"/>
  <c r="F91" i="3"/>
  <c r="H91" i="3" s="1"/>
  <c r="I91" i="3" s="1"/>
  <c r="E92" i="3"/>
  <c r="G92" i="1" l="1"/>
  <c r="J91" i="1"/>
  <c r="H92" i="1"/>
  <c r="I92" i="1" s="1"/>
  <c r="H91" i="1"/>
  <c r="I91" i="1" s="1"/>
  <c r="G93" i="3"/>
  <c r="J92" i="3"/>
  <c r="E94" i="1"/>
  <c r="F93" i="1"/>
  <c r="E93" i="3"/>
  <c r="F92" i="3"/>
  <c r="H92" i="3" s="1"/>
  <c r="I92" i="3" s="1"/>
  <c r="G93" i="1" l="1"/>
  <c r="J92" i="1"/>
  <c r="G94" i="3"/>
  <c r="J93" i="3"/>
  <c r="E95" i="1"/>
  <c r="F94" i="1"/>
  <c r="F93" i="3"/>
  <c r="H93" i="3" s="1"/>
  <c r="I93" i="3" s="1"/>
  <c r="E94" i="3"/>
  <c r="G94" i="1" l="1"/>
  <c r="J93" i="1"/>
  <c r="H93" i="1"/>
  <c r="I93" i="1" s="1"/>
  <c r="G95" i="3"/>
  <c r="J94" i="3"/>
  <c r="E96" i="1"/>
  <c r="F95" i="1"/>
  <c r="F94" i="3"/>
  <c r="H94" i="3" s="1"/>
  <c r="I94" i="3" s="1"/>
  <c r="E95" i="3"/>
  <c r="G95" i="1" l="1"/>
  <c r="J94" i="1"/>
  <c r="H94" i="1"/>
  <c r="I94" i="1" s="1"/>
  <c r="G96" i="3"/>
  <c r="J95" i="3"/>
  <c r="E97" i="1"/>
  <c r="F96" i="1"/>
  <c r="F95" i="3"/>
  <c r="H95" i="3" s="1"/>
  <c r="I95" i="3" s="1"/>
  <c r="E96" i="3"/>
  <c r="G96" i="1" l="1"/>
  <c r="J95" i="1"/>
  <c r="H95" i="1"/>
  <c r="I95" i="1" s="1"/>
  <c r="G97" i="3"/>
  <c r="J96" i="3"/>
  <c r="E98" i="1"/>
  <c r="F97" i="1"/>
  <c r="F96" i="3"/>
  <c r="H96" i="3" s="1"/>
  <c r="I96" i="3" s="1"/>
  <c r="E97" i="3"/>
  <c r="G97" i="1" l="1"/>
  <c r="J96" i="1"/>
  <c r="H97" i="1"/>
  <c r="I97" i="1" s="1"/>
  <c r="H96" i="1"/>
  <c r="I96" i="1" s="1"/>
  <c r="G98" i="3"/>
  <c r="J97" i="3"/>
  <c r="E99" i="1"/>
  <c r="F98" i="1"/>
  <c r="F97" i="3"/>
  <c r="H97" i="3" s="1"/>
  <c r="I97" i="3" s="1"/>
  <c r="E98" i="3"/>
  <c r="G98" i="1" l="1"/>
  <c r="J97" i="1"/>
  <c r="G99" i="3"/>
  <c r="J98" i="3"/>
  <c r="E100" i="1"/>
  <c r="F99" i="1"/>
  <c r="F98" i="3"/>
  <c r="H98" i="3" s="1"/>
  <c r="I98" i="3" s="1"/>
  <c r="E99" i="3"/>
  <c r="G99" i="1" l="1"/>
  <c r="J98" i="1"/>
  <c r="H98" i="1"/>
  <c r="I98" i="1" s="1"/>
  <c r="G100" i="3"/>
  <c r="J99" i="3"/>
  <c r="E101" i="1"/>
  <c r="F100" i="1"/>
  <c r="F99" i="3"/>
  <c r="H99" i="3" s="1"/>
  <c r="I99" i="3" s="1"/>
  <c r="E100" i="3"/>
  <c r="G100" i="1" l="1"/>
  <c r="J99" i="1"/>
  <c r="H99" i="1"/>
  <c r="I99" i="1" s="1"/>
  <c r="G101" i="3"/>
  <c r="J100" i="3"/>
  <c r="E102" i="1"/>
  <c r="F101" i="1"/>
  <c r="E101" i="3"/>
  <c r="F100" i="3"/>
  <c r="H100" i="3" s="1"/>
  <c r="I100" i="3" s="1"/>
  <c r="G101" i="1" l="1"/>
  <c r="J100" i="1"/>
  <c r="H101" i="1"/>
  <c r="I101" i="1" s="1"/>
  <c r="H100" i="1"/>
  <c r="I100" i="1" s="1"/>
  <c r="G102" i="3"/>
  <c r="J101" i="3"/>
  <c r="E103" i="1"/>
  <c r="F102" i="1"/>
  <c r="F101" i="3"/>
  <c r="H101" i="3" s="1"/>
  <c r="I101" i="3" s="1"/>
  <c r="E102" i="3"/>
  <c r="G102" i="1" l="1"/>
  <c r="J101" i="1"/>
  <c r="G103" i="3"/>
  <c r="J102" i="3"/>
  <c r="E104" i="1"/>
  <c r="F103" i="1"/>
  <c r="F102" i="3"/>
  <c r="H102" i="3" s="1"/>
  <c r="I102" i="3" s="1"/>
  <c r="E103" i="3"/>
  <c r="G103" i="1" l="1"/>
  <c r="J102" i="1"/>
  <c r="H102" i="1"/>
  <c r="I102" i="1" s="1"/>
  <c r="G104" i="3"/>
  <c r="J103" i="3"/>
  <c r="E105" i="1"/>
  <c r="F104" i="1"/>
  <c r="F103" i="3"/>
  <c r="H103" i="3" s="1"/>
  <c r="I103" i="3" s="1"/>
  <c r="E104" i="3"/>
  <c r="G104" i="1" l="1"/>
  <c r="J103" i="1"/>
  <c r="H104" i="1"/>
  <c r="I104" i="1" s="1"/>
  <c r="H103" i="1"/>
  <c r="I103" i="1" s="1"/>
  <c r="G105" i="3"/>
  <c r="J104" i="3"/>
  <c r="E106" i="1"/>
  <c r="F105" i="1"/>
  <c r="F104" i="3"/>
  <c r="H104" i="3" s="1"/>
  <c r="I104" i="3" s="1"/>
  <c r="E105" i="3"/>
  <c r="G105" i="1" l="1"/>
  <c r="J104" i="1"/>
  <c r="G106" i="3"/>
  <c r="J105" i="3"/>
  <c r="E107" i="1"/>
  <c r="F106" i="1"/>
  <c r="F105" i="3"/>
  <c r="H105" i="3" s="1"/>
  <c r="I105" i="3" s="1"/>
  <c r="E106" i="3"/>
  <c r="G106" i="1" l="1"/>
  <c r="J105" i="1"/>
  <c r="H105" i="1"/>
  <c r="I105" i="1" s="1"/>
  <c r="G107" i="3"/>
  <c r="J106" i="3"/>
  <c r="E108" i="1"/>
  <c r="F107" i="1"/>
  <c r="F106" i="3"/>
  <c r="H106" i="3" s="1"/>
  <c r="I106" i="3" s="1"/>
  <c r="E107" i="3"/>
  <c r="G107" i="1" l="1"/>
  <c r="J106" i="1"/>
  <c r="H106" i="1"/>
  <c r="I106" i="1" s="1"/>
  <c r="G108" i="3"/>
  <c r="J107" i="3"/>
  <c r="E109" i="1"/>
  <c r="F108" i="1"/>
  <c r="F107" i="3"/>
  <c r="H107" i="3" s="1"/>
  <c r="I107" i="3" s="1"/>
  <c r="E108" i="3"/>
  <c r="G108" i="1" l="1"/>
  <c r="J107" i="1"/>
  <c r="H107" i="1"/>
  <c r="I107" i="1" s="1"/>
  <c r="G109" i="3"/>
  <c r="J108" i="3"/>
  <c r="E110" i="1"/>
  <c r="F109" i="1"/>
  <c r="F108" i="3"/>
  <c r="H108" i="3" s="1"/>
  <c r="I108" i="3" s="1"/>
  <c r="E109" i="3"/>
  <c r="G109" i="1" l="1"/>
  <c r="J108" i="1"/>
  <c r="H108" i="1"/>
  <c r="I108" i="1" s="1"/>
  <c r="G110" i="3"/>
  <c r="J109" i="3"/>
  <c r="E111" i="1"/>
  <c r="F110" i="1"/>
  <c r="F109" i="3"/>
  <c r="H109" i="3" s="1"/>
  <c r="I109" i="3" s="1"/>
  <c r="E110" i="3"/>
  <c r="G110" i="1" l="1"/>
  <c r="J109" i="1"/>
  <c r="H109" i="1"/>
  <c r="I109" i="1" s="1"/>
  <c r="G111" i="3"/>
  <c r="J110" i="3"/>
  <c r="E112" i="1"/>
  <c r="F111" i="1"/>
  <c r="F110" i="3"/>
  <c r="H110" i="3" s="1"/>
  <c r="I110" i="3" s="1"/>
  <c r="E111" i="3"/>
  <c r="G111" i="1" l="1"/>
  <c r="J110" i="1"/>
  <c r="H110" i="1"/>
  <c r="I110" i="1" s="1"/>
  <c r="G112" i="3"/>
  <c r="J111" i="3"/>
  <c r="E113" i="1"/>
  <c r="F112" i="1"/>
  <c r="F111" i="3"/>
  <c r="H111" i="3" s="1"/>
  <c r="I111" i="3" s="1"/>
  <c r="E112" i="3"/>
  <c r="G112" i="1" l="1"/>
  <c r="J111" i="1"/>
  <c r="H111" i="1"/>
  <c r="I111" i="1" s="1"/>
  <c r="G113" i="3"/>
  <c r="J112" i="3"/>
  <c r="E114" i="1"/>
  <c r="F113" i="1"/>
  <c r="F112" i="3"/>
  <c r="H112" i="3" s="1"/>
  <c r="I112" i="3" s="1"/>
  <c r="E113" i="3"/>
  <c r="G113" i="1" l="1"/>
  <c r="J112" i="1"/>
  <c r="H112" i="1"/>
  <c r="I112" i="1" s="1"/>
  <c r="G114" i="3"/>
  <c r="J113" i="3"/>
  <c r="E115" i="1"/>
  <c r="F114" i="1"/>
  <c r="F113" i="3"/>
  <c r="H113" i="3" s="1"/>
  <c r="I113" i="3" s="1"/>
  <c r="E114" i="3"/>
  <c r="G114" i="1" l="1"/>
  <c r="J113" i="1"/>
  <c r="H113" i="1"/>
  <c r="I113" i="1" s="1"/>
  <c r="G115" i="3"/>
  <c r="J114" i="3"/>
  <c r="E116" i="1"/>
  <c r="F115" i="1"/>
  <c r="F114" i="3"/>
  <c r="H114" i="3" s="1"/>
  <c r="I114" i="3" s="1"/>
  <c r="E115" i="3"/>
  <c r="G115" i="1" l="1"/>
  <c r="J114" i="1"/>
  <c r="H114" i="1"/>
  <c r="I114" i="1" s="1"/>
  <c r="G116" i="3"/>
  <c r="J115" i="3"/>
  <c r="E117" i="1"/>
  <c r="F116" i="1"/>
  <c r="F115" i="3"/>
  <c r="H115" i="3" s="1"/>
  <c r="I115" i="3" s="1"/>
  <c r="E116" i="3"/>
  <c r="G116" i="1" l="1"/>
  <c r="J115" i="1"/>
  <c r="H115" i="1"/>
  <c r="I115" i="1" s="1"/>
  <c r="G117" i="3"/>
  <c r="J116" i="3"/>
  <c r="E118" i="1"/>
  <c r="F117" i="1"/>
  <c r="E117" i="3"/>
  <c r="F116" i="3"/>
  <c r="H116" i="3" s="1"/>
  <c r="I116" i="3" s="1"/>
  <c r="G117" i="1" l="1"/>
  <c r="J116" i="1"/>
  <c r="H116" i="1"/>
  <c r="I116" i="1" s="1"/>
  <c r="G118" i="3"/>
  <c r="J117" i="3"/>
  <c r="E119" i="1"/>
  <c r="F118" i="1"/>
  <c r="F117" i="3"/>
  <c r="H117" i="3" s="1"/>
  <c r="I117" i="3" s="1"/>
  <c r="E118" i="3"/>
  <c r="G118" i="1" l="1"/>
  <c r="J117" i="1"/>
  <c r="H117" i="1"/>
  <c r="I117" i="1" s="1"/>
  <c r="G119" i="3"/>
  <c r="J118" i="3"/>
  <c r="E120" i="1"/>
  <c r="F119" i="1"/>
  <c r="F118" i="3"/>
  <c r="H118" i="3" s="1"/>
  <c r="I118" i="3" s="1"/>
  <c r="E119" i="3"/>
  <c r="G119" i="1" l="1"/>
  <c r="J118" i="1"/>
  <c r="H118" i="1"/>
  <c r="I118" i="1" s="1"/>
  <c r="G120" i="3"/>
  <c r="J119" i="3"/>
  <c r="E121" i="1"/>
  <c r="F120" i="1"/>
  <c r="F119" i="3"/>
  <c r="H119" i="3" s="1"/>
  <c r="I119" i="3" s="1"/>
  <c r="E120" i="3"/>
  <c r="G120" i="1" l="1"/>
  <c r="J119" i="1"/>
  <c r="H119" i="1"/>
  <c r="I119" i="1" s="1"/>
  <c r="G121" i="3"/>
  <c r="J120" i="3"/>
  <c r="E122" i="1"/>
  <c r="F121" i="1"/>
  <c r="F120" i="3"/>
  <c r="H120" i="3" s="1"/>
  <c r="I120" i="3" s="1"/>
  <c r="E121" i="3"/>
  <c r="G121" i="1" l="1"/>
  <c r="J120" i="1"/>
  <c r="H120" i="1"/>
  <c r="I120" i="1" s="1"/>
  <c r="G122" i="3"/>
  <c r="J121" i="3"/>
  <c r="E123" i="1"/>
  <c r="F122" i="1"/>
  <c r="F121" i="3"/>
  <c r="H121" i="3" s="1"/>
  <c r="I121" i="3" s="1"/>
  <c r="E122" i="3"/>
  <c r="G122" i="1" l="1"/>
  <c r="J121" i="1"/>
  <c r="H121" i="1"/>
  <c r="I121" i="1" s="1"/>
  <c r="G123" i="3"/>
  <c r="J122" i="3"/>
  <c r="E124" i="1"/>
  <c r="F123" i="1"/>
  <c r="F122" i="3"/>
  <c r="H122" i="3" s="1"/>
  <c r="I122" i="3" s="1"/>
  <c r="E123" i="3"/>
  <c r="G123" i="1" l="1"/>
  <c r="J122" i="1"/>
  <c r="H122" i="1"/>
  <c r="I122" i="1" s="1"/>
  <c r="G124" i="3"/>
  <c r="J123" i="3"/>
  <c r="E125" i="1"/>
  <c r="F124" i="1"/>
  <c r="F123" i="3"/>
  <c r="H123" i="3" s="1"/>
  <c r="I123" i="3" s="1"/>
  <c r="E124" i="3"/>
  <c r="G124" i="1" l="1"/>
  <c r="J123" i="1"/>
  <c r="H123" i="1"/>
  <c r="I123" i="1" s="1"/>
  <c r="G125" i="3"/>
  <c r="J124" i="3"/>
  <c r="E126" i="1"/>
  <c r="F125" i="1"/>
  <c r="E125" i="3"/>
  <c r="F124" i="3"/>
  <c r="H124" i="3" s="1"/>
  <c r="I124" i="3" s="1"/>
  <c r="G125" i="1" l="1"/>
  <c r="J124" i="1"/>
  <c r="H124" i="1"/>
  <c r="I124" i="1" s="1"/>
  <c r="G126" i="3"/>
  <c r="J125" i="3"/>
  <c r="E127" i="1"/>
  <c r="F126" i="1"/>
  <c r="F125" i="3"/>
  <c r="H125" i="3" s="1"/>
  <c r="I125" i="3" s="1"/>
  <c r="E126" i="3"/>
  <c r="G126" i="1" l="1"/>
  <c r="J125" i="1"/>
  <c r="H125" i="1"/>
  <c r="I125" i="1" s="1"/>
  <c r="G127" i="3"/>
  <c r="J126" i="3"/>
  <c r="E128" i="1"/>
  <c r="F127" i="1"/>
  <c r="F126" i="3"/>
  <c r="H126" i="3" s="1"/>
  <c r="I126" i="3" s="1"/>
  <c r="E127" i="3"/>
  <c r="G127" i="1" l="1"/>
  <c r="J126" i="1"/>
  <c r="H126" i="1"/>
  <c r="I126" i="1" s="1"/>
  <c r="G128" i="3"/>
  <c r="J127" i="3"/>
  <c r="E129" i="1"/>
  <c r="F128" i="1"/>
  <c r="F127" i="3"/>
  <c r="H127" i="3" s="1"/>
  <c r="I127" i="3" s="1"/>
  <c r="E128" i="3"/>
  <c r="G128" i="1" l="1"/>
  <c r="J127" i="1"/>
  <c r="H127" i="1"/>
  <c r="I127" i="1" s="1"/>
  <c r="G129" i="3"/>
  <c r="J128" i="3"/>
  <c r="E130" i="1"/>
  <c r="F129" i="1"/>
  <c r="F128" i="3"/>
  <c r="H128" i="3" s="1"/>
  <c r="I128" i="3" s="1"/>
  <c r="E129" i="3"/>
  <c r="G129" i="1" l="1"/>
  <c r="J128" i="1"/>
  <c r="H129" i="1"/>
  <c r="I129" i="1" s="1"/>
  <c r="H128" i="1"/>
  <c r="I128" i="1" s="1"/>
  <c r="G130" i="3"/>
  <c r="J129" i="3"/>
  <c r="E131" i="1"/>
  <c r="F130" i="1"/>
  <c r="F129" i="3"/>
  <c r="H129" i="3" s="1"/>
  <c r="I129" i="3" s="1"/>
  <c r="E130" i="3"/>
  <c r="G130" i="1" l="1"/>
  <c r="J129" i="1"/>
  <c r="G131" i="3"/>
  <c r="J130" i="3"/>
  <c r="E132" i="1"/>
  <c r="F131" i="1"/>
  <c r="F130" i="3"/>
  <c r="H130" i="3" s="1"/>
  <c r="I130" i="3" s="1"/>
  <c r="E131" i="3"/>
  <c r="G131" i="1" l="1"/>
  <c r="J130" i="1"/>
  <c r="H130" i="1"/>
  <c r="I130" i="1" s="1"/>
  <c r="G132" i="3"/>
  <c r="J131" i="3"/>
  <c r="E133" i="1"/>
  <c r="F132" i="1"/>
  <c r="E132" i="3"/>
  <c r="F131" i="3"/>
  <c r="H131" i="3" s="1"/>
  <c r="I131" i="3" s="1"/>
  <c r="G132" i="1" l="1"/>
  <c r="J131" i="1"/>
  <c r="H131" i="1"/>
  <c r="I131" i="1" s="1"/>
  <c r="G133" i="3"/>
  <c r="J132" i="3"/>
  <c r="E134" i="1"/>
  <c r="F133" i="1"/>
  <c r="E133" i="3"/>
  <c r="F132" i="3"/>
  <c r="H132" i="3" s="1"/>
  <c r="I132" i="3" s="1"/>
  <c r="G133" i="1" l="1"/>
  <c r="J132" i="1"/>
  <c r="H132" i="1"/>
  <c r="I132" i="1" s="1"/>
  <c r="G134" i="3"/>
  <c r="J133" i="3"/>
  <c r="E135" i="1"/>
  <c r="F134" i="1"/>
  <c r="F133" i="3"/>
  <c r="H133" i="3" s="1"/>
  <c r="I133" i="3" s="1"/>
  <c r="E134" i="3"/>
  <c r="G134" i="1" l="1"/>
  <c r="J133" i="1"/>
  <c r="H133" i="1"/>
  <c r="I133" i="1" s="1"/>
  <c r="G135" i="3"/>
  <c r="J134" i="3"/>
  <c r="E136" i="1"/>
  <c r="F135" i="1"/>
  <c r="F134" i="3"/>
  <c r="H134" i="3" s="1"/>
  <c r="I134" i="3" s="1"/>
  <c r="E135" i="3"/>
  <c r="G135" i="1" l="1"/>
  <c r="J134" i="1"/>
  <c r="H134" i="1"/>
  <c r="I134" i="1" s="1"/>
  <c r="G136" i="3"/>
  <c r="J135" i="3"/>
  <c r="E137" i="1"/>
  <c r="F136" i="1"/>
  <c r="F135" i="3"/>
  <c r="H135" i="3" s="1"/>
  <c r="I135" i="3" s="1"/>
  <c r="E136" i="3"/>
  <c r="G136" i="1" l="1"/>
  <c r="J135" i="1"/>
  <c r="H135" i="1"/>
  <c r="I135" i="1" s="1"/>
  <c r="G137" i="3"/>
  <c r="J136" i="3"/>
  <c r="E138" i="1"/>
  <c r="F137" i="1"/>
  <c r="F136" i="3"/>
  <c r="H136" i="3" s="1"/>
  <c r="I136" i="3" s="1"/>
  <c r="E137" i="3"/>
  <c r="G137" i="1" l="1"/>
  <c r="J136" i="1"/>
  <c r="H136" i="1"/>
  <c r="I136" i="1" s="1"/>
  <c r="G138" i="3"/>
  <c r="J137" i="3"/>
  <c r="E139" i="1"/>
  <c r="F138" i="1"/>
  <c r="F137" i="3"/>
  <c r="H137" i="3" s="1"/>
  <c r="I137" i="3" s="1"/>
  <c r="E138" i="3"/>
  <c r="G138" i="1" l="1"/>
  <c r="J137" i="1"/>
  <c r="H137" i="1"/>
  <c r="I137" i="1" s="1"/>
  <c r="G139" i="3"/>
  <c r="J138" i="3"/>
  <c r="E140" i="1"/>
  <c r="F139" i="1"/>
  <c r="F138" i="3"/>
  <c r="H138" i="3" s="1"/>
  <c r="I138" i="3" s="1"/>
  <c r="E139" i="3"/>
  <c r="G139" i="1" l="1"/>
  <c r="J138" i="1"/>
  <c r="H138" i="1"/>
  <c r="I138" i="1" s="1"/>
  <c r="G140" i="3"/>
  <c r="J139" i="3"/>
  <c r="E141" i="1"/>
  <c r="F140" i="1"/>
  <c r="E140" i="3"/>
  <c r="F139" i="3"/>
  <c r="H139" i="3" s="1"/>
  <c r="I139" i="3" s="1"/>
  <c r="G140" i="1" l="1"/>
  <c r="J139" i="1"/>
  <c r="H139" i="1"/>
  <c r="I139" i="1" s="1"/>
  <c r="G141" i="3"/>
  <c r="J140" i="3"/>
  <c r="E142" i="1"/>
  <c r="F141" i="1"/>
  <c r="E141" i="3"/>
  <c r="F140" i="3"/>
  <c r="H140" i="3" s="1"/>
  <c r="I140" i="3" s="1"/>
  <c r="G141" i="1" l="1"/>
  <c r="J140" i="1"/>
  <c r="H140" i="1"/>
  <c r="I140" i="1" s="1"/>
  <c r="G142" i="3"/>
  <c r="J141" i="3"/>
  <c r="E143" i="1"/>
  <c r="F142" i="1"/>
  <c r="F141" i="3"/>
  <c r="H141" i="3" s="1"/>
  <c r="I141" i="3" s="1"/>
  <c r="E142" i="3"/>
  <c r="G142" i="1" l="1"/>
  <c r="J141" i="1"/>
  <c r="H141" i="1"/>
  <c r="I141" i="1" s="1"/>
  <c r="G143" i="3"/>
  <c r="J142" i="3"/>
  <c r="E144" i="1"/>
  <c r="F143" i="1"/>
  <c r="F142" i="3"/>
  <c r="H142" i="3" s="1"/>
  <c r="I142" i="3" s="1"/>
  <c r="E143" i="3"/>
  <c r="G143" i="1" l="1"/>
  <c r="J142" i="1"/>
  <c r="H142" i="1"/>
  <c r="I142" i="1" s="1"/>
  <c r="G144" i="3"/>
  <c r="J143" i="3"/>
  <c r="E145" i="1"/>
  <c r="F144" i="1"/>
  <c r="F143" i="3"/>
  <c r="H143" i="3" s="1"/>
  <c r="I143" i="3" s="1"/>
  <c r="E144" i="3"/>
  <c r="G144" i="1" l="1"/>
  <c r="J143" i="1"/>
  <c r="H143" i="1"/>
  <c r="I143" i="1" s="1"/>
  <c r="G145" i="3"/>
  <c r="J144" i="3"/>
  <c r="E146" i="1"/>
  <c r="F145" i="1"/>
  <c r="F144" i="3"/>
  <c r="H144" i="3" s="1"/>
  <c r="I144" i="3" s="1"/>
  <c r="E145" i="3"/>
  <c r="G145" i="1" l="1"/>
  <c r="J144" i="1"/>
  <c r="H144" i="1"/>
  <c r="I144" i="1" s="1"/>
  <c r="G146" i="3"/>
  <c r="J145" i="3"/>
  <c r="E147" i="1"/>
  <c r="F146" i="1"/>
  <c r="F145" i="3"/>
  <c r="H145" i="3" s="1"/>
  <c r="I145" i="3" s="1"/>
  <c r="E146" i="3"/>
  <c r="G146" i="1" l="1"/>
  <c r="J145" i="1"/>
  <c r="H145" i="1"/>
  <c r="I145" i="1" s="1"/>
  <c r="G147" i="3"/>
  <c r="J146" i="3"/>
  <c r="E148" i="1"/>
  <c r="F147" i="1"/>
  <c r="F146" i="3"/>
  <c r="H146" i="3" s="1"/>
  <c r="I146" i="3" s="1"/>
  <c r="E147" i="3"/>
  <c r="G147" i="1" l="1"/>
  <c r="J146" i="1"/>
  <c r="H146" i="1"/>
  <c r="I146" i="1" s="1"/>
  <c r="G148" i="3"/>
  <c r="J147" i="3"/>
  <c r="E149" i="1"/>
  <c r="F148" i="1"/>
  <c r="E148" i="3"/>
  <c r="F147" i="3"/>
  <c r="H147" i="3" s="1"/>
  <c r="I147" i="3" s="1"/>
  <c r="G148" i="1" l="1"/>
  <c r="J147" i="1"/>
  <c r="H147" i="1"/>
  <c r="I147" i="1" s="1"/>
  <c r="G149" i="3"/>
  <c r="J148" i="3"/>
  <c r="E150" i="1"/>
  <c r="F149" i="1"/>
  <c r="E149" i="3"/>
  <c r="F148" i="3"/>
  <c r="H148" i="3" s="1"/>
  <c r="I148" i="3" s="1"/>
  <c r="G149" i="1" l="1"/>
  <c r="J148" i="1"/>
  <c r="H148" i="1"/>
  <c r="I148" i="1" s="1"/>
  <c r="G150" i="3"/>
  <c r="J149" i="3"/>
  <c r="E151" i="1"/>
  <c r="F150" i="1"/>
  <c r="F149" i="3"/>
  <c r="H149" i="3" s="1"/>
  <c r="I149" i="3" s="1"/>
  <c r="E150" i="3"/>
  <c r="G150" i="1" l="1"/>
  <c r="J149" i="1"/>
  <c r="H149" i="1"/>
  <c r="I149" i="1" s="1"/>
  <c r="G151" i="3"/>
  <c r="J150" i="3"/>
  <c r="E152" i="1"/>
  <c r="F151" i="1"/>
  <c r="F150" i="3"/>
  <c r="H150" i="3" s="1"/>
  <c r="I150" i="3" s="1"/>
  <c r="E151" i="3"/>
  <c r="G151" i="1" l="1"/>
  <c r="J150" i="1"/>
  <c r="H150" i="1"/>
  <c r="I150" i="1" s="1"/>
  <c r="G152" i="3"/>
  <c r="J151" i="3"/>
  <c r="E153" i="1"/>
  <c r="F152" i="1"/>
  <c r="F151" i="3"/>
  <c r="H151" i="3" s="1"/>
  <c r="I151" i="3" s="1"/>
  <c r="E152" i="3"/>
  <c r="G152" i="1" l="1"/>
  <c r="J151" i="1"/>
  <c r="H151" i="1"/>
  <c r="I151" i="1" s="1"/>
  <c r="G153" i="3"/>
  <c r="J152" i="3"/>
  <c r="E154" i="1"/>
  <c r="F153" i="1"/>
  <c r="F152" i="3"/>
  <c r="H152" i="3" s="1"/>
  <c r="I152" i="3" s="1"/>
  <c r="E153" i="3"/>
  <c r="G153" i="1" l="1"/>
  <c r="J152" i="1"/>
  <c r="H152" i="1"/>
  <c r="I152" i="1" s="1"/>
  <c r="G154" i="3"/>
  <c r="J153" i="3"/>
  <c r="E155" i="1"/>
  <c r="F154" i="1"/>
  <c r="F153" i="3"/>
  <c r="H153" i="3" s="1"/>
  <c r="I153" i="3" s="1"/>
  <c r="E154" i="3"/>
  <c r="G154" i="1" l="1"/>
  <c r="J153" i="1"/>
  <c r="H153" i="1"/>
  <c r="I153" i="1" s="1"/>
  <c r="G155" i="3"/>
  <c r="J154" i="3"/>
  <c r="E156" i="1"/>
  <c r="F155" i="1"/>
  <c r="F154" i="3"/>
  <c r="H154" i="3" s="1"/>
  <c r="I154" i="3" s="1"/>
  <c r="E155" i="3"/>
  <c r="G155" i="1" l="1"/>
  <c r="J154" i="1"/>
  <c r="H154" i="1"/>
  <c r="I154" i="1" s="1"/>
  <c r="G156" i="3"/>
  <c r="J155" i="3"/>
  <c r="E157" i="1"/>
  <c r="F156" i="1"/>
  <c r="E156" i="3"/>
  <c r="F155" i="3"/>
  <c r="H155" i="3" s="1"/>
  <c r="I155" i="3" s="1"/>
  <c r="G156" i="1" l="1"/>
  <c r="J155" i="1"/>
  <c r="H155" i="1"/>
  <c r="I155" i="1" s="1"/>
  <c r="G157" i="3"/>
  <c r="J156" i="3"/>
  <c r="E158" i="1"/>
  <c r="F157" i="1"/>
  <c r="E157" i="3"/>
  <c r="F156" i="3"/>
  <c r="H156" i="3" s="1"/>
  <c r="I156" i="3" s="1"/>
  <c r="G157" i="1" l="1"/>
  <c r="J156" i="1"/>
  <c r="H156" i="1"/>
  <c r="I156" i="1" s="1"/>
  <c r="G158" i="3"/>
  <c r="J157" i="3"/>
  <c r="E159" i="1"/>
  <c r="F158" i="1"/>
  <c r="E158" i="3"/>
  <c r="F157" i="3"/>
  <c r="H157" i="3" s="1"/>
  <c r="I157" i="3" s="1"/>
  <c r="G158" i="1" l="1"/>
  <c r="J157" i="1"/>
  <c r="H157" i="1"/>
  <c r="I157" i="1" s="1"/>
  <c r="G159" i="3"/>
  <c r="J158" i="3"/>
  <c r="E160" i="1"/>
  <c r="F159" i="1"/>
  <c r="F158" i="3"/>
  <c r="H158" i="3" s="1"/>
  <c r="I158" i="3" s="1"/>
  <c r="E159" i="3"/>
  <c r="G159" i="1" l="1"/>
  <c r="J158" i="1"/>
  <c r="H158" i="1"/>
  <c r="I158" i="1" s="1"/>
  <c r="G160" i="3"/>
  <c r="J159" i="3"/>
  <c r="E161" i="1"/>
  <c r="F160" i="1"/>
  <c r="F159" i="3"/>
  <c r="H159" i="3" s="1"/>
  <c r="I159" i="3" s="1"/>
  <c r="E160" i="3"/>
  <c r="G160" i="1" l="1"/>
  <c r="J159" i="1"/>
  <c r="H159" i="1"/>
  <c r="I159" i="1" s="1"/>
  <c r="G161" i="3"/>
  <c r="J160" i="3"/>
  <c r="E162" i="1"/>
  <c r="F161" i="1"/>
  <c r="E161" i="3"/>
  <c r="F160" i="3"/>
  <c r="H160" i="3" s="1"/>
  <c r="I160" i="3" s="1"/>
  <c r="G161" i="1" l="1"/>
  <c r="J160" i="1"/>
  <c r="H160" i="1"/>
  <c r="I160" i="1" s="1"/>
  <c r="G162" i="3"/>
  <c r="J161" i="3"/>
  <c r="E163" i="1"/>
  <c r="F162" i="1"/>
  <c r="F161" i="3"/>
  <c r="H161" i="3" s="1"/>
  <c r="I161" i="3" s="1"/>
  <c r="E162" i="3"/>
  <c r="G162" i="1" l="1"/>
  <c r="J161" i="1"/>
  <c r="H161" i="1"/>
  <c r="I161" i="1" s="1"/>
  <c r="G163" i="3"/>
  <c r="J162" i="3"/>
  <c r="E164" i="1"/>
  <c r="F163" i="1"/>
  <c r="F162" i="3"/>
  <c r="H162" i="3" s="1"/>
  <c r="I162" i="3" s="1"/>
  <c r="E163" i="3"/>
  <c r="G163" i="1" l="1"/>
  <c r="J162" i="1"/>
  <c r="H162" i="1"/>
  <c r="I162" i="1" s="1"/>
  <c r="G164" i="3"/>
  <c r="J163" i="3"/>
  <c r="E165" i="1"/>
  <c r="F164" i="1"/>
  <c r="E164" i="3"/>
  <c r="F163" i="3"/>
  <c r="H163" i="3" s="1"/>
  <c r="I163" i="3" s="1"/>
  <c r="G164" i="1" l="1"/>
  <c r="J163" i="1"/>
  <c r="H163" i="1"/>
  <c r="I163" i="1" s="1"/>
  <c r="G165" i="3"/>
  <c r="J164" i="3"/>
  <c r="E166" i="1"/>
  <c r="F165" i="1"/>
  <c r="E165" i="3"/>
  <c r="F164" i="3"/>
  <c r="H164" i="3" s="1"/>
  <c r="I164" i="3" s="1"/>
  <c r="G165" i="1" l="1"/>
  <c r="J164" i="1"/>
  <c r="H165" i="1"/>
  <c r="I165" i="1" s="1"/>
  <c r="H164" i="1"/>
  <c r="I164" i="1" s="1"/>
  <c r="G166" i="3"/>
  <c r="J165" i="3"/>
  <c r="E167" i="1"/>
  <c r="F166" i="1"/>
  <c r="E166" i="3"/>
  <c r="F165" i="3"/>
  <c r="H165" i="3" s="1"/>
  <c r="I165" i="3" s="1"/>
  <c r="G166" i="1" l="1"/>
  <c r="J165" i="1"/>
  <c r="G167" i="3"/>
  <c r="J166" i="3"/>
  <c r="E168" i="1"/>
  <c r="F167" i="1"/>
  <c r="F166" i="3"/>
  <c r="H166" i="3" s="1"/>
  <c r="I166" i="3" s="1"/>
  <c r="E167" i="3"/>
  <c r="G167" i="1" l="1"/>
  <c r="J166" i="1"/>
  <c r="H167" i="1"/>
  <c r="I167" i="1" s="1"/>
  <c r="H166" i="1"/>
  <c r="I166" i="1" s="1"/>
  <c r="G168" i="3"/>
  <c r="J167" i="3"/>
  <c r="E169" i="1"/>
  <c r="F168" i="1"/>
  <c r="F167" i="3"/>
  <c r="H167" i="3" s="1"/>
  <c r="I167" i="3" s="1"/>
  <c r="E168" i="3"/>
  <c r="G168" i="1" l="1"/>
  <c r="J167" i="1"/>
  <c r="G169" i="3"/>
  <c r="J168" i="3"/>
  <c r="E170" i="1"/>
  <c r="F169" i="1"/>
  <c r="E169" i="3"/>
  <c r="F168" i="3"/>
  <c r="H168" i="3" s="1"/>
  <c r="I168" i="3" s="1"/>
  <c r="G169" i="1" l="1"/>
  <c r="J168" i="1"/>
  <c r="H168" i="1"/>
  <c r="I168" i="1" s="1"/>
  <c r="G170" i="3"/>
  <c r="J169" i="3"/>
  <c r="E171" i="1"/>
  <c r="F170" i="1"/>
  <c r="F169" i="3"/>
  <c r="H169" i="3" s="1"/>
  <c r="I169" i="3" s="1"/>
  <c r="E170" i="3"/>
  <c r="G170" i="1" l="1"/>
  <c r="J169" i="1"/>
  <c r="H169" i="1"/>
  <c r="I169" i="1" s="1"/>
  <c r="G171" i="3"/>
  <c r="J170" i="3"/>
  <c r="E172" i="1"/>
  <c r="F171" i="1"/>
  <c r="F170" i="3"/>
  <c r="H170" i="3" s="1"/>
  <c r="I170" i="3" s="1"/>
  <c r="E171" i="3"/>
  <c r="G171" i="1" l="1"/>
  <c r="J170" i="1"/>
  <c r="H170" i="1"/>
  <c r="I170" i="1" s="1"/>
  <c r="G172" i="3"/>
  <c r="J171" i="3"/>
  <c r="E173" i="1"/>
  <c r="F172" i="1"/>
  <c r="E172" i="3"/>
  <c r="F171" i="3"/>
  <c r="H171" i="3" s="1"/>
  <c r="I171" i="3" s="1"/>
  <c r="G172" i="1" l="1"/>
  <c r="J171" i="1"/>
  <c r="H171" i="1"/>
  <c r="I171" i="1" s="1"/>
  <c r="G173" i="3"/>
  <c r="J172" i="3"/>
  <c r="E174" i="1"/>
  <c r="F173" i="1"/>
  <c r="F172" i="3"/>
  <c r="H172" i="3" s="1"/>
  <c r="I172" i="3" s="1"/>
  <c r="E173" i="3"/>
  <c r="G173" i="1" l="1"/>
  <c r="J172" i="1"/>
  <c r="H172" i="1"/>
  <c r="I172" i="1" s="1"/>
  <c r="G174" i="3"/>
  <c r="J173" i="3"/>
  <c r="E175" i="1"/>
  <c r="F174" i="1"/>
  <c r="F173" i="3"/>
  <c r="H173" i="3" s="1"/>
  <c r="I173" i="3" s="1"/>
  <c r="E174" i="3"/>
  <c r="G174" i="1" l="1"/>
  <c r="J173" i="1"/>
  <c r="H173" i="1"/>
  <c r="I173" i="1" s="1"/>
  <c r="G175" i="3"/>
  <c r="J174" i="3"/>
  <c r="E176" i="1"/>
  <c r="F175" i="1"/>
  <c r="F174" i="3"/>
  <c r="H174" i="3" s="1"/>
  <c r="I174" i="3" s="1"/>
  <c r="E175" i="3"/>
  <c r="G175" i="1" l="1"/>
  <c r="J174" i="1"/>
  <c r="H174" i="1"/>
  <c r="I174" i="1" s="1"/>
  <c r="G176" i="3"/>
  <c r="J175" i="3"/>
  <c r="E177" i="1"/>
  <c r="F176" i="1"/>
  <c r="F175" i="3"/>
  <c r="H175" i="3" s="1"/>
  <c r="I175" i="3" s="1"/>
  <c r="E176" i="3"/>
  <c r="G176" i="1" l="1"/>
  <c r="J175" i="1"/>
  <c r="H175" i="1"/>
  <c r="I175" i="1" s="1"/>
  <c r="G177" i="3"/>
  <c r="J176" i="3"/>
  <c r="E178" i="1"/>
  <c r="F177" i="1"/>
  <c r="F176" i="3"/>
  <c r="H176" i="3" s="1"/>
  <c r="I176" i="3" s="1"/>
  <c r="E177" i="3"/>
  <c r="G177" i="1" l="1"/>
  <c r="J176" i="1"/>
  <c r="H176" i="1"/>
  <c r="I176" i="1" s="1"/>
  <c r="G178" i="3"/>
  <c r="J177" i="3"/>
  <c r="E179" i="1"/>
  <c r="F178" i="1"/>
  <c r="F177" i="3"/>
  <c r="H177" i="3" s="1"/>
  <c r="I177" i="3" s="1"/>
  <c r="E178" i="3"/>
  <c r="G178" i="1" l="1"/>
  <c r="J177" i="1"/>
  <c r="H178" i="1"/>
  <c r="I178" i="1" s="1"/>
  <c r="H177" i="1"/>
  <c r="I177" i="1" s="1"/>
  <c r="G179" i="3"/>
  <c r="J178" i="3"/>
  <c r="E180" i="1"/>
  <c r="F179" i="1"/>
  <c r="E179" i="3"/>
  <c r="F178" i="3"/>
  <c r="H178" i="3" s="1"/>
  <c r="I178" i="3" s="1"/>
  <c r="G179" i="1" l="1"/>
  <c r="J178" i="1"/>
  <c r="G180" i="3"/>
  <c r="J179" i="3"/>
  <c r="E181" i="1"/>
  <c r="F180" i="1"/>
  <c r="F179" i="3"/>
  <c r="H179" i="3" s="1"/>
  <c r="I179" i="3" s="1"/>
  <c r="E180" i="3"/>
  <c r="G180" i="1" l="1"/>
  <c r="J179" i="1"/>
  <c r="H179" i="1"/>
  <c r="I179" i="1" s="1"/>
  <c r="G181" i="3"/>
  <c r="J180" i="3"/>
  <c r="E182" i="1"/>
  <c r="F181" i="1"/>
  <c r="E181" i="3"/>
  <c r="F180" i="3"/>
  <c r="H180" i="3" s="1"/>
  <c r="I180" i="3" s="1"/>
  <c r="G181" i="1" l="1"/>
  <c r="J180" i="1"/>
  <c r="H180" i="1"/>
  <c r="I180" i="1" s="1"/>
  <c r="G182" i="3"/>
  <c r="J181" i="3"/>
  <c r="E183" i="1"/>
  <c r="F182" i="1"/>
  <c r="E182" i="3"/>
  <c r="F181" i="3"/>
  <c r="H181" i="3" s="1"/>
  <c r="I181" i="3" s="1"/>
  <c r="G182" i="1" l="1"/>
  <c r="J181" i="1"/>
  <c r="H182" i="1"/>
  <c r="I182" i="1" s="1"/>
  <c r="H181" i="1"/>
  <c r="I181" i="1" s="1"/>
  <c r="G183" i="3"/>
  <c r="J182" i="3"/>
  <c r="E184" i="1"/>
  <c r="F183" i="1"/>
  <c r="E183" i="3"/>
  <c r="F182" i="3"/>
  <c r="H182" i="3" s="1"/>
  <c r="I182" i="3" s="1"/>
  <c r="G183" i="1" l="1"/>
  <c r="J182" i="1"/>
  <c r="G184" i="3"/>
  <c r="J183" i="3"/>
  <c r="E185" i="1"/>
  <c r="F184" i="1"/>
  <c r="F183" i="3"/>
  <c r="H183" i="3" s="1"/>
  <c r="I183" i="3" s="1"/>
  <c r="E184" i="3"/>
  <c r="G184" i="1" l="1"/>
  <c r="J183" i="1"/>
  <c r="H183" i="1"/>
  <c r="I183" i="1" s="1"/>
  <c r="G185" i="3"/>
  <c r="J184" i="3"/>
  <c r="E186" i="1"/>
  <c r="F185" i="1"/>
  <c r="F184" i="3"/>
  <c r="H184" i="3" s="1"/>
  <c r="I184" i="3" s="1"/>
  <c r="E185" i="3"/>
  <c r="G185" i="1" l="1"/>
  <c r="J184" i="1"/>
  <c r="H184" i="1"/>
  <c r="I184" i="1" s="1"/>
  <c r="G186" i="3"/>
  <c r="J185" i="3"/>
  <c r="E187" i="1"/>
  <c r="F186" i="1"/>
  <c r="F185" i="3"/>
  <c r="H185" i="3" s="1"/>
  <c r="I185" i="3" s="1"/>
  <c r="E186" i="3"/>
  <c r="G186" i="1" l="1"/>
  <c r="J185" i="1"/>
  <c r="H185" i="1"/>
  <c r="I185" i="1" s="1"/>
  <c r="G187" i="3"/>
  <c r="J186" i="3"/>
  <c r="E188" i="1"/>
  <c r="F187" i="1"/>
  <c r="F186" i="3"/>
  <c r="H186" i="3" s="1"/>
  <c r="I186" i="3" s="1"/>
  <c r="E187" i="3"/>
  <c r="G187" i="1" l="1"/>
  <c r="J186" i="1"/>
  <c r="H186" i="1"/>
  <c r="I186" i="1" s="1"/>
  <c r="G188" i="3"/>
  <c r="J187" i="3"/>
  <c r="E189" i="1"/>
  <c r="F188" i="1"/>
  <c r="F187" i="3"/>
  <c r="H187" i="3" s="1"/>
  <c r="I187" i="3" s="1"/>
  <c r="E188" i="3"/>
  <c r="G188" i="1" l="1"/>
  <c r="J187" i="1"/>
  <c r="H187" i="1"/>
  <c r="I187" i="1" s="1"/>
  <c r="G189" i="3"/>
  <c r="J188" i="3"/>
  <c r="E190" i="1"/>
  <c r="F189" i="1"/>
  <c r="F188" i="3"/>
  <c r="H188" i="3" s="1"/>
  <c r="I188" i="3" s="1"/>
  <c r="E189" i="3"/>
  <c r="G189" i="1" l="1"/>
  <c r="J188" i="1"/>
  <c r="H189" i="1"/>
  <c r="I189" i="1" s="1"/>
  <c r="H188" i="1"/>
  <c r="I188" i="1" s="1"/>
  <c r="G190" i="3"/>
  <c r="J189" i="3"/>
  <c r="E191" i="1"/>
  <c r="F190" i="1"/>
  <c r="F189" i="3"/>
  <c r="H189" i="3" s="1"/>
  <c r="I189" i="3" s="1"/>
  <c r="E190" i="3"/>
  <c r="G190" i="1" l="1"/>
  <c r="J189" i="1"/>
  <c r="G191" i="3"/>
  <c r="J190" i="3"/>
  <c r="E192" i="1"/>
  <c r="F191" i="1"/>
  <c r="F190" i="3"/>
  <c r="H190" i="3" s="1"/>
  <c r="I190" i="3" s="1"/>
  <c r="E191" i="3"/>
  <c r="G191" i="1" l="1"/>
  <c r="J190" i="1"/>
  <c r="H190" i="1"/>
  <c r="I190" i="1" s="1"/>
  <c r="G192" i="3"/>
  <c r="J191" i="3"/>
  <c r="E193" i="1"/>
  <c r="F192" i="1"/>
  <c r="E192" i="3"/>
  <c r="F191" i="3"/>
  <c r="H191" i="3" s="1"/>
  <c r="I191" i="3" s="1"/>
  <c r="G192" i="1" l="1"/>
  <c r="J191" i="1"/>
  <c r="H191" i="1"/>
  <c r="I191" i="1" s="1"/>
  <c r="G193" i="3"/>
  <c r="J192" i="3"/>
  <c r="E194" i="1"/>
  <c r="F193" i="1"/>
  <c r="F192" i="3"/>
  <c r="H192" i="3" s="1"/>
  <c r="I192" i="3" s="1"/>
  <c r="E193" i="3"/>
  <c r="G193" i="1" l="1"/>
  <c r="J192" i="1"/>
  <c r="H192" i="1"/>
  <c r="I192" i="1" s="1"/>
  <c r="G194" i="3"/>
  <c r="J193" i="3"/>
  <c r="E195" i="1"/>
  <c r="F194" i="1"/>
  <c r="F193" i="3"/>
  <c r="H193" i="3" s="1"/>
  <c r="I193" i="3" s="1"/>
  <c r="E194" i="3"/>
  <c r="G194" i="1" l="1"/>
  <c r="J193" i="1"/>
  <c r="H193" i="1"/>
  <c r="I193" i="1" s="1"/>
  <c r="G195" i="3"/>
  <c r="J194" i="3"/>
  <c r="E196" i="1"/>
  <c r="F195" i="1"/>
  <c r="E195" i="3"/>
  <c r="F194" i="3"/>
  <c r="H194" i="3" s="1"/>
  <c r="I194" i="3" s="1"/>
  <c r="G195" i="1" l="1"/>
  <c r="J194" i="1"/>
  <c r="H194" i="1"/>
  <c r="I194" i="1" s="1"/>
  <c r="G196" i="3"/>
  <c r="J195" i="3"/>
  <c r="E197" i="1"/>
  <c r="F196" i="1"/>
  <c r="F195" i="3"/>
  <c r="H195" i="3" s="1"/>
  <c r="I195" i="3" s="1"/>
  <c r="E196" i="3"/>
  <c r="G196" i="1" l="1"/>
  <c r="J195" i="1"/>
  <c r="H195" i="1"/>
  <c r="I195" i="1" s="1"/>
  <c r="G197" i="3"/>
  <c r="J196" i="3"/>
  <c r="E198" i="1"/>
  <c r="F197" i="1"/>
  <c r="E197" i="3"/>
  <c r="F196" i="3"/>
  <c r="H196" i="3" s="1"/>
  <c r="I196" i="3" s="1"/>
  <c r="G197" i="1" l="1"/>
  <c r="J196" i="1"/>
  <c r="H196" i="1"/>
  <c r="I196" i="1" s="1"/>
  <c r="G198" i="3"/>
  <c r="J197" i="3"/>
  <c r="E199" i="1"/>
  <c r="F198" i="1"/>
  <c r="E198" i="3"/>
  <c r="F197" i="3"/>
  <c r="H197" i="3" s="1"/>
  <c r="I197" i="3" s="1"/>
  <c r="G198" i="1" l="1"/>
  <c r="J197" i="1"/>
  <c r="H197" i="1"/>
  <c r="I197" i="1" s="1"/>
  <c r="G199" i="3"/>
  <c r="J198" i="3"/>
  <c r="E200" i="1"/>
  <c r="F199" i="1"/>
  <c r="F198" i="3"/>
  <c r="H198" i="3" s="1"/>
  <c r="I198" i="3" s="1"/>
  <c r="E199" i="3"/>
  <c r="G199" i="1" l="1"/>
  <c r="J198" i="1"/>
  <c r="H198" i="1"/>
  <c r="I198" i="1" s="1"/>
  <c r="G200" i="3"/>
  <c r="J199" i="3"/>
  <c r="E201" i="1"/>
  <c r="F200" i="1"/>
  <c r="F199" i="3"/>
  <c r="H199" i="3" s="1"/>
  <c r="I199" i="3" s="1"/>
  <c r="E200" i="3"/>
  <c r="G200" i="1" l="1"/>
  <c r="J199" i="1"/>
  <c r="H199" i="1"/>
  <c r="I199" i="1" s="1"/>
  <c r="G201" i="3"/>
  <c r="J200" i="3"/>
  <c r="E202" i="1"/>
  <c r="F201" i="1"/>
  <c r="E201" i="3"/>
  <c r="F200" i="3"/>
  <c r="H200" i="3" s="1"/>
  <c r="I200" i="3" s="1"/>
  <c r="G201" i="1" l="1"/>
  <c r="J200" i="1"/>
  <c r="H200" i="1"/>
  <c r="I200" i="1" s="1"/>
  <c r="G202" i="3"/>
  <c r="J201" i="3"/>
  <c r="E203" i="1"/>
  <c r="F202" i="1"/>
  <c r="F201" i="3"/>
  <c r="H201" i="3" s="1"/>
  <c r="I201" i="3" s="1"/>
  <c r="E202" i="3"/>
  <c r="G202" i="1" l="1"/>
  <c r="J201" i="1"/>
  <c r="H201" i="1"/>
  <c r="I201" i="1" s="1"/>
  <c r="G203" i="3"/>
  <c r="J202" i="3"/>
  <c r="E204" i="1"/>
  <c r="F203" i="1"/>
  <c r="F202" i="3"/>
  <c r="H202" i="3" s="1"/>
  <c r="I202" i="3" s="1"/>
  <c r="E203" i="3"/>
  <c r="G203" i="1" l="1"/>
  <c r="J202" i="1"/>
  <c r="H202" i="1"/>
  <c r="I202" i="1" s="1"/>
  <c r="G204" i="3"/>
  <c r="J203" i="3"/>
  <c r="E205" i="1"/>
  <c r="F204" i="1"/>
  <c r="F203" i="3"/>
  <c r="H203" i="3" s="1"/>
  <c r="I203" i="3" s="1"/>
  <c r="E204" i="3"/>
  <c r="G204" i="1" l="1"/>
  <c r="J203" i="1"/>
  <c r="H203" i="1"/>
  <c r="I203" i="1" s="1"/>
  <c r="G205" i="3"/>
  <c r="J204" i="3"/>
  <c r="E206" i="1"/>
  <c r="F205" i="1"/>
  <c r="E205" i="3"/>
  <c r="F204" i="3"/>
  <c r="H204" i="3" s="1"/>
  <c r="I204" i="3" s="1"/>
  <c r="G205" i="1" l="1"/>
  <c r="J204" i="1"/>
  <c r="H204" i="1"/>
  <c r="I204" i="1" s="1"/>
  <c r="G206" i="3"/>
  <c r="J205" i="3"/>
  <c r="E207" i="1"/>
  <c r="F206" i="1"/>
  <c r="E206" i="3"/>
  <c r="F205" i="3"/>
  <c r="H205" i="3" s="1"/>
  <c r="I205" i="3" s="1"/>
  <c r="G206" i="1" l="1"/>
  <c r="J205" i="1"/>
  <c r="H205" i="1"/>
  <c r="I205" i="1" s="1"/>
  <c r="G207" i="3"/>
  <c r="J206" i="3"/>
  <c r="E208" i="1"/>
  <c r="F207" i="1"/>
  <c r="F206" i="3"/>
  <c r="H206" i="3" s="1"/>
  <c r="I206" i="3" s="1"/>
  <c r="E207" i="3"/>
  <c r="G207" i="1" l="1"/>
  <c r="J206" i="1"/>
  <c r="H206" i="1"/>
  <c r="I206" i="1" s="1"/>
  <c r="G208" i="3"/>
  <c r="J207" i="3"/>
  <c r="E209" i="1"/>
  <c r="F208" i="1"/>
  <c r="F207" i="3"/>
  <c r="H207" i="3" s="1"/>
  <c r="I207" i="3" s="1"/>
  <c r="E208" i="3"/>
  <c r="G208" i="1" l="1"/>
  <c r="J207" i="1"/>
  <c r="H207" i="1"/>
  <c r="I207" i="1" s="1"/>
  <c r="G209" i="3"/>
  <c r="J208" i="3"/>
  <c r="E210" i="1"/>
  <c r="F209" i="1"/>
  <c r="E209" i="3"/>
  <c r="F208" i="3"/>
  <c r="H208" i="3" s="1"/>
  <c r="I208" i="3" s="1"/>
  <c r="G209" i="1" l="1"/>
  <c r="J208" i="1"/>
  <c r="H208" i="1"/>
  <c r="I208" i="1" s="1"/>
  <c r="G210" i="3"/>
  <c r="J209" i="3"/>
  <c r="E211" i="1"/>
  <c r="F210" i="1"/>
  <c r="F209" i="3"/>
  <c r="H209" i="3" s="1"/>
  <c r="I209" i="3" s="1"/>
  <c r="E210" i="3"/>
  <c r="G210" i="1" l="1"/>
  <c r="J209" i="1"/>
  <c r="H209" i="1"/>
  <c r="I209" i="1" s="1"/>
  <c r="G211" i="3"/>
  <c r="J210" i="3"/>
  <c r="E212" i="1"/>
  <c r="F211" i="1"/>
  <c r="F210" i="3"/>
  <c r="H210" i="3" s="1"/>
  <c r="I210" i="3" s="1"/>
  <c r="E211" i="3"/>
  <c r="G211" i="1" l="1"/>
  <c r="J210" i="1"/>
  <c r="H210" i="1"/>
  <c r="I210" i="1" s="1"/>
  <c r="G212" i="3"/>
  <c r="J211" i="3"/>
  <c r="E213" i="1"/>
  <c r="F212" i="1"/>
  <c r="F211" i="3"/>
  <c r="H211" i="3" s="1"/>
  <c r="I211" i="3" s="1"/>
  <c r="E212" i="3"/>
  <c r="G212" i="1" l="1"/>
  <c r="J211" i="1"/>
  <c r="H211" i="1"/>
  <c r="I211" i="1" s="1"/>
  <c r="G213" i="3"/>
  <c r="J212" i="3"/>
  <c r="E214" i="1"/>
  <c r="F213" i="1"/>
  <c r="F212" i="3"/>
  <c r="H212" i="3" s="1"/>
  <c r="I212" i="3" s="1"/>
  <c r="E213" i="3"/>
  <c r="G213" i="1" l="1"/>
  <c r="J212" i="1"/>
  <c r="H212" i="1"/>
  <c r="I212" i="1" s="1"/>
  <c r="G214" i="3"/>
  <c r="J213" i="3"/>
  <c r="E215" i="1"/>
  <c r="F214" i="1"/>
  <c r="E214" i="3"/>
  <c r="F213" i="3"/>
  <c r="H213" i="3" s="1"/>
  <c r="I213" i="3" s="1"/>
  <c r="G214" i="1" l="1"/>
  <c r="J213" i="1"/>
  <c r="H213" i="1"/>
  <c r="I213" i="1" s="1"/>
  <c r="G215" i="3"/>
  <c r="J214" i="3"/>
  <c r="E216" i="1"/>
  <c r="F215" i="1"/>
  <c r="F214" i="3"/>
  <c r="H214" i="3" s="1"/>
  <c r="I214" i="3" s="1"/>
  <c r="E215" i="3"/>
  <c r="G215" i="1" l="1"/>
  <c r="J214" i="1"/>
  <c r="H215" i="1"/>
  <c r="I215" i="1" s="1"/>
  <c r="H214" i="1"/>
  <c r="I214" i="1" s="1"/>
  <c r="G216" i="3"/>
  <c r="J215" i="3"/>
  <c r="E217" i="1"/>
  <c r="F216" i="1"/>
  <c r="F215" i="3"/>
  <c r="H215" i="3" s="1"/>
  <c r="I215" i="3" s="1"/>
  <c r="E216" i="3"/>
  <c r="G216" i="1" l="1"/>
  <c r="J215" i="1"/>
  <c r="G217" i="3"/>
  <c r="J216" i="3"/>
  <c r="E218" i="1"/>
  <c r="F217" i="1"/>
  <c r="F216" i="3"/>
  <c r="H216" i="3" s="1"/>
  <c r="I216" i="3" s="1"/>
  <c r="E217" i="3"/>
  <c r="G217" i="1" l="1"/>
  <c r="J216" i="1"/>
  <c r="H216" i="1"/>
  <c r="I216" i="1" s="1"/>
  <c r="G218" i="3"/>
  <c r="J217" i="3"/>
  <c r="E219" i="1"/>
  <c r="F218" i="1"/>
  <c r="F217" i="3"/>
  <c r="H217" i="3" s="1"/>
  <c r="I217" i="3" s="1"/>
  <c r="E218" i="3"/>
  <c r="G218" i="1" l="1"/>
  <c r="J217" i="1"/>
  <c r="H217" i="1"/>
  <c r="I217" i="1" s="1"/>
  <c r="G219" i="3"/>
  <c r="J218" i="3"/>
  <c r="E220" i="1"/>
  <c r="F219" i="1"/>
  <c r="F218" i="3"/>
  <c r="H218" i="3" s="1"/>
  <c r="I218" i="3" s="1"/>
  <c r="E219" i="3"/>
  <c r="G219" i="1" l="1"/>
  <c r="J218" i="1"/>
  <c r="H218" i="1"/>
  <c r="I218" i="1" s="1"/>
  <c r="G220" i="3"/>
  <c r="J219" i="3"/>
  <c r="E221" i="1"/>
  <c r="F220" i="1"/>
  <c r="F219" i="3"/>
  <c r="H219" i="3" s="1"/>
  <c r="I219" i="3" s="1"/>
  <c r="E220" i="3"/>
  <c r="G220" i="1" l="1"/>
  <c r="J219" i="1"/>
  <c r="H219" i="1"/>
  <c r="I219" i="1" s="1"/>
  <c r="G221" i="3"/>
  <c r="J220" i="3"/>
  <c r="E222" i="1"/>
  <c r="F221" i="1"/>
  <c r="E221" i="3"/>
  <c r="F220" i="3"/>
  <c r="H220" i="3" s="1"/>
  <c r="I220" i="3" s="1"/>
  <c r="G221" i="1" l="1"/>
  <c r="J220" i="1"/>
  <c r="H220" i="1"/>
  <c r="I220" i="1" s="1"/>
  <c r="G222" i="3"/>
  <c r="J221" i="3"/>
  <c r="E223" i="1"/>
  <c r="F222" i="1"/>
  <c r="E222" i="3"/>
  <c r="F221" i="3"/>
  <c r="H221" i="3" s="1"/>
  <c r="I221" i="3" s="1"/>
  <c r="G222" i="1" l="1"/>
  <c r="J221" i="1"/>
  <c r="H221" i="1"/>
  <c r="I221" i="1" s="1"/>
  <c r="G223" i="3"/>
  <c r="J222" i="3"/>
  <c r="E224" i="1"/>
  <c r="F223" i="1"/>
  <c r="F222" i="3"/>
  <c r="H222" i="3" s="1"/>
  <c r="I222" i="3" s="1"/>
  <c r="E223" i="3"/>
  <c r="G223" i="1" l="1"/>
  <c r="J222" i="1"/>
  <c r="H222" i="1"/>
  <c r="I222" i="1" s="1"/>
  <c r="G224" i="3"/>
  <c r="J223" i="3"/>
  <c r="E225" i="1"/>
  <c r="F224" i="1"/>
  <c r="F223" i="3"/>
  <c r="H223" i="3" s="1"/>
  <c r="I223" i="3" s="1"/>
  <c r="E224" i="3"/>
  <c r="G224" i="1" l="1"/>
  <c r="J223" i="1"/>
  <c r="H223" i="1"/>
  <c r="I223" i="1" s="1"/>
  <c r="G225" i="3"/>
  <c r="J224" i="3"/>
  <c r="E226" i="1"/>
  <c r="F225" i="1"/>
  <c r="F224" i="3"/>
  <c r="H224" i="3" s="1"/>
  <c r="I224" i="3" s="1"/>
  <c r="E225" i="3"/>
  <c r="G225" i="1" l="1"/>
  <c r="J224" i="1"/>
  <c r="H224" i="1"/>
  <c r="I224" i="1" s="1"/>
  <c r="G226" i="3"/>
  <c r="J225" i="3"/>
  <c r="E227" i="1"/>
  <c r="F226" i="1"/>
  <c r="F225" i="3"/>
  <c r="H225" i="3" s="1"/>
  <c r="I225" i="3" s="1"/>
  <c r="E226" i="3"/>
  <c r="G226" i="1" l="1"/>
  <c r="J225" i="1"/>
  <c r="H225" i="1"/>
  <c r="I225" i="1" s="1"/>
  <c r="G227" i="3"/>
  <c r="J226" i="3"/>
  <c r="E228" i="1"/>
  <c r="F227" i="1"/>
  <c r="F226" i="3"/>
  <c r="H226" i="3" s="1"/>
  <c r="I226" i="3" s="1"/>
  <c r="E227" i="3"/>
  <c r="G227" i="1" l="1"/>
  <c r="J226" i="1"/>
  <c r="H226" i="1"/>
  <c r="I226" i="1" s="1"/>
  <c r="G228" i="3"/>
  <c r="J227" i="3"/>
  <c r="E229" i="1"/>
  <c r="F228" i="1"/>
  <c r="F227" i="3"/>
  <c r="H227" i="3" s="1"/>
  <c r="I227" i="3" s="1"/>
  <c r="E228" i="3"/>
  <c r="G228" i="1" l="1"/>
  <c r="J227" i="1"/>
  <c r="H227" i="1"/>
  <c r="I227" i="1" s="1"/>
  <c r="G229" i="3"/>
  <c r="J228" i="3"/>
  <c r="E230" i="1"/>
  <c r="F229" i="1"/>
  <c r="E229" i="3"/>
  <c r="F228" i="3"/>
  <c r="H228" i="3" s="1"/>
  <c r="I228" i="3" s="1"/>
  <c r="G229" i="1" l="1"/>
  <c r="J228" i="1"/>
  <c r="H228" i="1"/>
  <c r="I228" i="1" s="1"/>
  <c r="G230" i="3"/>
  <c r="J229" i="3"/>
  <c r="E231" i="1"/>
  <c r="F230" i="1"/>
  <c r="E230" i="3"/>
  <c r="F229" i="3"/>
  <c r="H229" i="3" s="1"/>
  <c r="I229" i="3" s="1"/>
  <c r="G230" i="1" l="1"/>
  <c r="J229" i="1"/>
  <c r="H229" i="1"/>
  <c r="I229" i="1" s="1"/>
  <c r="G231" i="3"/>
  <c r="J230" i="3"/>
  <c r="E232" i="1"/>
  <c r="F231" i="1"/>
  <c r="F230" i="3"/>
  <c r="H230" i="3" s="1"/>
  <c r="I230" i="3" s="1"/>
  <c r="E231" i="3"/>
  <c r="G231" i="1" l="1"/>
  <c r="J230" i="1"/>
  <c r="H231" i="1"/>
  <c r="I231" i="1" s="1"/>
  <c r="H230" i="1"/>
  <c r="I230" i="1" s="1"/>
  <c r="G232" i="3"/>
  <c r="J231" i="3"/>
  <c r="E233" i="1"/>
  <c r="F232" i="1"/>
  <c r="F231" i="3"/>
  <c r="H231" i="3" s="1"/>
  <c r="I231" i="3" s="1"/>
  <c r="E232" i="3"/>
  <c r="G232" i="1" l="1"/>
  <c r="J231" i="1"/>
  <c r="G233" i="3"/>
  <c r="J232" i="3"/>
  <c r="E234" i="1"/>
  <c r="F233" i="1"/>
  <c r="E233" i="3"/>
  <c r="F232" i="3"/>
  <c r="H232" i="3" s="1"/>
  <c r="I232" i="3" s="1"/>
  <c r="G233" i="1" l="1"/>
  <c r="J232" i="1"/>
  <c r="H232" i="1"/>
  <c r="I232" i="1" s="1"/>
  <c r="G234" i="3"/>
  <c r="J233" i="3"/>
  <c r="E235" i="1"/>
  <c r="F234" i="1"/>
  <c r="F233" i="3"/>
  <c r="H233" i="3" s="1"/>
  <c r="I233" i="3" s="1"/>
  <c r="E234" i="3"/>
  <c r="G234" i="1" l="1"/>
  <c r="J233" i="1"/>
  <c r="H233" i="1"/>
  <c r="I233" i="1" s="1"/>
  <c r="G235" i="3"/>
  <c r="J234" i="3"/>
  <c r="E236" i="1"/>
  <c r="F235" i="1"/>
  <c r="F234" i="3"/>
  <c r="H234" i="3" s="1"/>
  <c r="I234" i="3" s="1"/>
  <c r="E235" i="3"/>
  <c r="G235" i="1" l="1"/>
  <c r="J234" i="1"/>
  <c r="H234" i="1"/>
  <c r="I234" i="1" s="1"/>
  <c r="G236" i="3"/>
  <c r="J235" i="3"/>
  <c r="E237" i="1"/>
  <c r="F236" i="1"/>
  <c r="F235" i="3"/>
  <c r="H235" i="3" s="1"/>
  <c r="I235" i="3" s="1"/>
  <c r="E236" i="3"/>
  <c r="G236" i="1" l="1"/>
  <c r="J235" i="1"/>
  <c r="H235" i="1"/>
  <c r="I235" i="1" s="1"/>
  <c r="G237" i="3"/>
  <c r="J236" i="3"/>
  <c r="E238" i="1"/>
  <c r="F237" i="1"/>
  <c r="E237" i="3"/>
  <c r="F236" i="3"/>
  <c r="H236" i="3" s="1"/>
  <c r="I236" i="3" s="1"/>
  <c r="G237" i="1" l="1"/>
  <c r="J236" i="1"/>
  <c r="H236" i="1"/>
  <c r="I236" i="1" s="1"/>
  <c r="G238" i="3"/>
  <c r="J237" i="3"/>
  <c r="E239" i="1"/>
  <c r="F238" i="1"/>
  <c r="E238" i="3"/>
  <c r="F237" i="3"/>
  <c r="H237" i="3" s="1"/>
  <c r="I237" i="3" s="1"/>
  <c r="G238" i="1" l="1"/>
  <c r="J237" i="1"/>
  <c r="H237" i="1"/>
  <c r="I237" i="1" s="1"/>
  <c r="G239" i="3"/>
  <c r="J238" i="3"/>
  <c r="E240" i="1"/>
  <c r="F239" i="1"/>
  <c r="F238" i="3"/>
  <c r="H238" i="3" s="1"/>
  <c r="I238" i="3" s="1"/>
  <c r="E239" i="3"/>
  <c r="G239" i="1" l="1"/>
  <c r="J238" i="1"/>
  <c r="H238" i="1"/>
  <c r="I238" i="1" s="1"/>
  <c r="G240" i="3"/>
  <c r="J239" i="3"/>
  <c r="E241" i="1"/>
  <c r="F240" i="1"/>
  <c r="F239" i="3"/>
  <c r="H239" i="3" s="1"/>
  <c r="I239" i="3" s="1"/>
  <c r="E240" i="3"/>
  <c r="G240" i="1" l="1"/>
  <c r="J239" i="1"/>
  <c r="H239" i="1"/>
  <c r="I239" i="1" s="1"/>
  <c r="G241" i="3"/>
  <c r="J240" i="3"/>
  <c r="E242" i="1"/>
  <c r="F241" i="1"/>
  <c r="F240" i="3"/>
  <c r="H240" i="3" s="1"/>
  <c r="I240" i="3" s="1"/>
  <c r="E241" i="3"/>
  <c r="G241" i="1" l="1"/>
  <c r="J240" i="1"/>
  <c r="H240" i="1"/>
  <c r="I240" i="1" s="1"/>
  <c r="G242" i="3"/>
  <c r="J241" i="3"/>
  <c r="E243" i="1"/>
  <c r="F242" i="1"/>
  <c r="F241" i="3"/>
  <c r="H241" i="3" s="1"/>
  <c r="I241" i="3" s="1"/>
  <c r="E242" i="3"/>
  <c r="G242" i="1" l="1"/>
  <c r="J241" i="1"/>
  <c r="H241" i="1"/>
  <c r="I241" i="1" s="1"/>
  <c r="G243" i="3"/>
  <c r="J242" i="3"/>
  <c r="E244" i="1"/>
  <c r="F243" i="1"/>
  <c r="F242" i="3"/>
  <c r="H242" i="3" s="1"/>
  <c r="I242" i="3" s="1"/>
  <c r="E243" i="3"/>
  <c r="G243" i="1" l="1"/>
  <c r="J242" i="1"/>
  <c r="H242" i="1"/>
  <c r="I242" i="1" s="1"/>
  <c r="G244" i="3"/>
  <c r="J243" i="3"/>
  <c r="E245" i="1"/>
  <c r="F244" i="1"/>
  <c r="F243" i="3"/>
  <c r="H243" i="3" s="1"/>
  <c r="I243" i="3" s="1"/>
  <c r="E244" i="3"/>
  <c r="G244" i="1" l="1"/>
  <c r="J243" i="1"/>
  <c r="H243" i="1"/>
  <c r="I243" i="1" s="1"/>
  <c r="G245" i="3"/>
  <c r="J244" i="3"/>
  <c r="E246" i="1"/>
  <c r="F245" i="1"/>
  <c r="E245" i="3"/>
  <c r="F244" i="3"/>
  <c r="H244" i="3" s="1"/>
  <c r="I244" i="3" s="1"/>
  <c r="G245" i="1" l="1"/>
  <c r="J244" i="1"/>
  <c r="H244" i="1"/>
  <c r="I244" i="1" s="1"/>
  <c r="G246" i="3"/>
  <c r="J245" i="3"/>
  <c r="E247" i="1"/>
  <c r="F246" i="1"/>
  <c r="E246" i="3"/>
  <c r="F245" i="3"/>
  <c r="H245" i="3" s="1"/>
  <c r="I245" i="3" s="1"/>
  <c r="G246" i="1" l="1"/>
  <c r="J245" i="1"/>
  <c r="H245" i="1"/>
  <c r="I245" i="1" s="1"/>
  <c r="G247" i="3"/>
  <c r="J246" i="3"/>
  <c r="E248" i="1"/>
  <c r="F247" i="1"/>
  <c r="F246" i="3"/>
  <c r="H246" i="3" s="1"/>
  <c r="I246" i="3" s="1"/>
  <c r="E247" i="3"/>
  <c r="G247" i="1" l="1"/>
  <c r="J246" i="1"/>
  <c r="H246" i="1"/>
  <c r="I246" i="1" s="1"/>
  <c r="G248" i="3"/>
  <c r="J247" i="3"/>
  <c r="E249" i="1"/>
  <c r="F248" i="1"/>
  <c r="F247" i="3"/>
  <c r="H247" i="3" s="1"/>
  <c r="I247" i="3" s="1"/>
  <c r="E248" i="3"/>
  <c r="G248" i="1" l="1"/>
  <c r="J247" i="1"/>
  <c r="H247" i="1"/>
  <c r="I247" i="1" s="1"/>
  <c r="G249" i="3"/>
  <c r="J248" i="3"/>
  <c r="E250" i="1"/>
  <c r="F249" i="1"/>
  <c r="E249" i="3"/>
  <c r="F248" i="3"/>
  <c r="H248" i="3" s="1"/>
  <c r="I248" i="3" s="1"/>
  <c r="G249" i="1" l="1"/>
  <c r="J248" i="1"/>
  <c r="H248" i="1"/>
  <c r="I248" i="1" s="1"/>
  <c r="G250" i="3"/>
  <c r="J249" i="3"/>
  <c r="E251" i="1"/>
  <c r="F250" i="1"/>
  <c r="F249" i="3"/>
  <c r="H249" i="3" s="1"/>
  <c r="I249" i="3" s="1"/>
  <c r="E250" i="3"/>
  <c r="G250" i="1" l="1"/>
  <c r="J249" i="1"/>
  <c r="H249" i="1"/>
  <c r="I249" i="1" s="1"/>
  <c r="G251" i="3"/>
  <c r="J250" i="3"/>
  <c r="E252" i="1"/>
  <c r="F251" i="1"/>
  <c r="F250" i="3"/>
  <c r="H250" i="3" s="1"/>
  <c r="I250" i="3" s="1"/>
  <c r="E251" i="3"/>
  <c r="G251" i="1" l="1"/>
  <c r="J250" i="1"/>
  <c r="H250" i="1"/>
  <c r="I250" i="1" s="1"/>
  <c r="G252" i="3"/>
  <c r="J251" i="3"/>
  <c r="E253" i="1"/>
  <c r="F252" i="1"/>
  <c r="F251" i="3"/>
  <c r="H251" i="3" s="1"/>
  <c r="I251" i="3" s="1"/>
  <c r="E252" i="3"/>
  <c r="G252" i="1" l="1"/>
  <c r="J251" i="1"/>
  <c r="H251" i="1"/>
  <c r="I251" i="1" s="1"/>
  <c r="G253" i="3"/>
  <c r="J252" i="3"/>
  <c r="E254" i="1"/>
  <c r="F253" i="1"/>
  <c r="E253" i="3"/>
  <c r="F252" i="3"/>
  <c r="H252" i="3" s="1"/>
  <c r="I252" i="3" s="1"/>
  <c r="G253" i="1" l="1"/>
  <c r="J252" i="1"/>
  <c r="H252" i="1"/>
  <c r="I252" i="1" s="1"/>
  <c r="G254" i="3"/>
  <c r="J253" i="3"/>
  <c r="E255" i="1"/>
  <c r="F254" i="1"/>
  <c r="E254" i="3"/>
  <c r="F253" i="3"/>
  <c r="H253" i="3" s="1"/>
  <c r="I253" i="3" s="1"/>
  <c r="G254" i="1" l="1"/>
  <c r="H254" i="1" s="1"/>
  <c r="I254" i="1" s="1"/>
  <c r="J253" i="1"/>
  <c r="H253" i="1"/>
  <c r="I253" i="1" s="1"/>
  <c r="G255" i="3"/>
  <c r="J254" i="3"/>
  <c r="E256" i="1"/>
  <c r="F255" i="1"/>
  <c r="F254" i="3"/>
  <c r="H254" i="3" s="1"/>
  <c r="I254" i="3" s="1"/>
  <c r="E255" i="3"/>
  <c r="G255" i="1" l="1"/>
  <c r="J254" i="1"/>
  <c r="G256" i="3"/>
  <c r="J255" i="3"/>
  <c r="E257" i="1"/>
  <c r="F256" i="1"/>
  <c r="F255" i="3"/>
  <c r="H255" i="3" s="1"/>
  <c r="I255" i="3" s="1"/>
  <c r="E256" i="3"/>
  <c r="G256" i="1" l="1"/>
  <c r="J255" i="1"/>
  <c r="H255" i="1"/>
  <c r="I255" i="1" s="1"/>
  <c r="G257" i="3"/>
  <c r="J256" i="3"/>
  <c r="E258" i="1"/>
  <c r="F257" i="1"/>
  <c r="E257" i="3"/>
  <c r="F256" i="3"/>
  <c r="H256" i="3" s="1"/>
  <c r="I256" i="3" s="1"/>
  <c r="G257" i="1" l="1"/>
  <c r="J256" i="1"/>
  <c r="H256" i="1"/>
  <c r="I256" i="1" s="1"/>
  <c r="G258" i="3"/>
  <c r="J257" i="3"/>
  <c r="E259" i="1"/>
  <c r="F258" i="1"/>
  <c r="F257" i="3"/>
  <c r="H257" i="3" s="1"/>
  <c r="I257" i="3" s="1"/>
  <c r="E258" i="3"/>
  <c r="G258" i="1" l="1"/>
  <c r="J257" i="1"/>
  <c r="H257" i="1"/>
  <c r="I257" i="1" s="1"/>
  <c r="G259" i="3"/>
  <c r="J258" i="3"/>
  <c r="E260" i="1"/>
  <c r="F259" i="1"/>
  <c r="F258" i="3"/>
  <c r="H258" i="3" s="1"/>
  <c r="I258" i="3" s="1"/>
  <c r="E259" i="3"/>
  <c r="G259" i="1" l="1"/>
  <c r="J258" i="1"/>
  <c r="H258" i="1"/>
  <c r="I258" i="1" s="1"/>
  <c r="G260" i="3"/>
  <c r="J259" i="3"/>
  <c r="E261" i="1"/>
  <c r="F260" i="1"/>
  <c r="F259" i="3"/>
  <c r="H259" i="3" s="1"/>
  <c r="I259" i="3" s="1"/>
  <c r="E260" i="3"/>
  <c r="G260" i="1" l="1"/>
  <c r="J259" i="1"/>
  <c r="H259" i="1"/>
  <c r="I259" i="1" s="1"/>
  <c r="G261" i="3"/>
  <c r="J260" i="3"/>
  <c r="E262" i="1"/>
  <c r="F261" i="1"/>
  <c r="F260" i="3"/>
  <c r="H260" i="3" s="1"/>
  <c r="I260" i="3" s="1"/>
  <c r="E261" i="3"/>
  <c r="G261" i="1" l="1"/>
  <c r="J260" i="1"/>
  <c r="H260" i="1"/>
  <c r="I260" i="1" s="1"/>
  <c r="G262" i="3"/>
  <c r="J261" i="3"/>
  <c r="E263" i="1"/>
  <c r="F262" i="1"/>
  <c r="E262" i="3"/>
  <c r="F261" i="3"/>
  <c r="H261" i="3" s="1"/>
  <c r="I261" i="3" s="1"/>
  <c r="G262" i="1" l="1"/>
  <c r="J261" i="1"/>
  <c r="H261" i="1"/>
  <c r="I261" i="1" s="1"/>
  <c r="G263" i="3"/>
  <c r="J262" i="3"/>
  <c r="E264" i="1"/>
  <c r="F263" i="1"/>
  <c r="F262" i="3"/>
  <c r="H262" i="3" s="1"/>
  <c r="I262" i="3" s="1"/>
  <c r="E263" i="3"/>
  <c r="G263" i="1" l="1"/>
  <c r="J262" i="1"/>
  <c r="H262" i="1"/>
  <c r="I262" i="1" s="1"/>
  <c r="G264" i="3"/>
  <c r="J263" i="3"/>
  <c r="E265" i="1"/>
  <c r="F264" i="1"/>
  <c r="F263" i="3"/>
  <c r="H263" i="3" s="1"/>
  <c r="I263" i="3" s="1"/>
  <c r="E264" i="3"/>
  <c r="G264" i="1" l="1"/>
  <c r="J263" i="1"/>
  <c r="H263" i="1"/>
  <c r="I263" i="1" s="1"/>
  <c r="G265" i="3"/>
  <c r="J264" i="3"/>
  <c r="E266" i="1"/>
  <c r="F265" i="1"/>
  <c r="F264" i="3"/>
  <c r="H264" i="3" s="1"/>
  <c r="I264" i="3" s="1"/>
  <c r="E265" i="3"/>
  <c r="G265" i="1" l="1"/>
  <c r="J264" i="1"/>
  <c r="H264" i="1"/>
  <c r="I264" i="1" s="1"/>
  <c r="G266" i="3"/>
  <c r="J265" i="3"/>
  <c r="E267" i="1"/>
  <c r="F266" i="1"/>
  <c r="F265" i="3"/>
  <c r="H265" i="3" s="1"/>
  <c r="I265" i="3" s="1"/>
  <c r="E266" i="3"/>
  <c r="G266" i="1" l="1"/>
  <c r="J265" i="1"/>
  <c r="H265" i="1"/>
  <c r="I265" i="1" s="1"/>
  <c r="G267" i="3"/>
  <c r="J266" i="3"/>
  <c r="E268" i="1"/>
  <c r="F267" i="1"/>
  <c r="F266" i="3"/>
  <c r="H266" i="3" s="1"/>
  <c r="I266" i="3" s="1"/>
  <c r="E267" i="3"/>
  <c r="G267" i="1" l="1"/>
  <c r="J266" i="1"/>
  <c r="H266" i="1"/>
  <c r="I266" i="1" s="1"/>
  <c r="G268" i="3"/>
  <c r="J267" i="3"/>
  <c r="E269" i="1"/>
  <c r="F268" i="1"/>
  <c r="F267" i="3"/>
  <c r="H267" i="3" s="1"/>
  <c r="I267" i="3" s="1"/>
  <c r="E268" i="3"/>
  <c r="G268" i="1" l="1"/>
  <c r="J267" i="1"/>
  <c r="H267" i="1"/>
  <c r="I267" i="1" s="1"/>
  <c r="G269" i="3"/>
  <c r="J268" i="3"/>
  <c r="E270" i="1"/>
  <c r="F269" i="1"/>
  <c r="E269" i="3"/>
  <c r="F268" i="3"/>
  <c r="H268" i="3" s="1"/>
  <c r="I268" i="3" s="1"/>
  <c r="G269" i="1" l="1"/>
  <c r="J268" i="1"/>
  <c r="H268" i="1"/>
  <c r="I268" i="1" s="1"/>
  <c r="G270" i="3"/>
  <c r="J269" i="3"/>
  <c r="E271" i="1"/>
  <c r="F270" i="1"/>
  <c r="F269" i="3"/>
  <c r="H269" i="3" s="1"/>
  <c r="I269" i="3" s="1"/>
  <c r="E270" i="3"/>
  <c r="G270" i="1" l="1"/>
  <c r="J269" i="1"/>
  <c r="H269" i="1"/>
  <c r="I269" i="1" s="1"/>
  <c r="G271" i="3"/>
  <c r="J270" i="3"/>
  <c r="E272" i="1"/>
  <c r="F271" i="1"/>
  <c r="F270" i="3"/>
  <c r="H270" i="3" s="1"/>
  <c r="I270" i="3" s="1"/>
  <c r="E271" i="3"/>
  <c r="G271" i="1" l="1"/>
  <c r="J270" i="1"/>
  <c r="H270" i="1"/>
  <c r="I270" i="1" s="1"/>
  <c r="G272" i="3"/>
  <c r="J271" i="3"/>
  <c r="E273" i="1"/>
  <c r="F272" i="1"/>
  <c r="F271" i="3"/>
  <c r="H271" i="3" s="1"/>
  <c r="I271" i="3" s="1"/>
  <c r="E272" i="3"/>
  <c r="G272" i="1" l="1"/>
  <c r="J271" i="1"/>
  <c r="H271" i="1"/>
  <c r="I271" i="1" s="1"/>
  <c r="G273" i="3"/>
  <c r="J272" i="3"/>
  <c r="E274" i="1"/>
  <c r="F273" i="1"/>
  <c r="E273" i="3"/>
  <c r="F272" i="3"/>
  <c r="H272" i="3" s="1"/>
  <c r="I272" i="3" s="1"/>
  <c r="G273" i="1" l="1"/>
  <c r="J272" i="1"/>
  <c r="H272" i="1"/>
  <c r="I272" i="1" s="1"/>
  <c r="G274" i="3"/>
  <c r="J273" i="3"/>
  <c r="E275" i="1"/>
  <c r="F274" i="1"/>
  <c r="F273" i="3"/>
  <c r="H273" i="3" s="1"/>
  <c r="I273" i="3" s="1"/>
  <c r="E274" i="3"/>
  <c r="G274" i="1" l="1"/>
  <c r="J273" i="1"/>
  <c r="H273" i="1"/>
  <c r="I273" i="1" s="1"/>
  <c r="G275" i="3"/>
  <c r="J274" i="3"/>
  <c r="E276" i="1"/>
  <c r="F275" i="1"/>
  <c r="F274" i="3"/>
  <c r="H274" i="3" s="1"/>
  <c r="I274" i="3" s="1"/>
  <c r="E275" i="3"/>
  <c r="G275" i="1" l="1"/>
  <c r="J274" i="1"/>
  <c r="H274" i="1"/>
  <c r="I274" i="1" s="1"/>
  <c r="G276" i="3"/>
  <c r="J275" i="3"/>
  <c r="E277" i="1"/>
  <c r="F276" i="1"/>
  <c r="F275" i="3"/>
  <c r="H275" i="3" s="1"/>
  <c r="I275" i="3" s="1"/>
  <c r="E276" i="3"/>
  <c r="G276" i="1" l="1"/>
  <c r="J275" i="1"/>
  <c r="H275" i="1"/>
  <c r="I275" i="1" s="1"/>
  <c r="G277" i="3"/>
  <c r="J276" i="3"/>
  <c r="E278" i="1"/>
  <c r="F277" i="1"/>
  <c r="E277" i="3"/>
  <c r="F276" i="3"/>
  <c r="H276" i="3" s="1"/>
  <c r="I276" i="3" s="1"/>
  <c r="G277" i="1" l="1"/>
  <c r="J276" i="1"/>
  <c r="H276" i="1"/>
  <c r="I276" i="1" s="1"/>
  <c r="G278" i="3"/>
  <c r="J277" i="3"/>
  <c r="E279" i="1"/>
  <c r="F278" i="1"/>
  <c r="F277" i="3"/>
  <c r="H277" i="3" s="1"/>
  <c r="I277" i="3" s="1"/>
  <c r="E278" i="3"/>
  <c r="G278" i="1" l="1"/>
  <c r="J277" i="1"/>
  <c r="H277" i="1"/>
  <c r="I277" i="1" s="1"/>
  <c r="G279" i="3"/>
  <c r="J278" i="3"/>
  <c r="E280" i="1"/>
  <c r="F279" i="1"/>
  <c r="F278" i="3"/>
  <c r="H278" i="3" s="1"/>
  <c r="I278" i="3" s="1"/>
  <c r="E279" i="3"/>
  <c r="G279" i="1" l="1"/>
  <c r="J278" i="1"/>
  <c r="H278" i="1"/>
  <c r="I278" i="1" s="1"/>
  <c r="G280" i="3"/>
  <c r="J279" i="3"/>
  <c r="E281" i="1"/>
  <c r="F280" i="1"/>
  <c r="F279" i="3"/>
  <c r="H279" i="3" s="1"/>
  <c r="I279" i="3" s="1"/>
  <c r="E280" i="3"/>
  <c r="G280" i="1" l="1"/>
  <c r="J279" i="1"/>
  <c r="H279" i="1"/>
  <c r="I279" i="1" s="1"/>
  <c r="G281" i="3"/>
  <c r="J280" i="3"/>
  <c r="E282" i="1"/>
  <c r="F281" i="1"/>
  <c r="E281" i="3"/>
  <c r="F280" i="3"/>
  <c r="H280" i="3" s="1"/>
  <c r="I280" i="3" s="1"/>
  <c r="G281" i="1" l="1"/>
  <c r="J280" i="1"/>
  <c r="H280" i="1"/>
  <c r="I280" i="1" s="1"/>
  <c r="G282" i="3"/>
  <c r="J281" i="3"/>
  <c r="E283" i="1"/>
  <c r="F282" i="1"/>
  <c r="F281" i="3"/>
  <c r="H281" i="3" s="1"/>
  <c r="I281" i="3" s="1"/>
  <c r="E282" i="3"/>
  <c r="G282" i="1" l="1"/>
  <c r="J281" i="1"/>
  <c r="H281" i="1"/>
  <c r="I281" i="1" s="1"/>
  <c r="G283" i="3"/>
  <c r="J282" i="3"/>
  <c r="E284" i="1"/>
  <c r="F283" i="1"/>
  <c r="F282" i="3"/>
  <c r="H282" i="3" s="1"/>
  <c r="I282" i="3" s="1"/>
  <c r="E283" i="3"/>
  <c r="G283" i="1" l="1"/>
  <c r="J282" i="1"/>
  <c r="H282" i="1"/>
  <c r="I282" i="1" s="1"/>
  <c r="G284" i="3"/>
  <c r="J283" i="3"/>
  <c r="E285" i="1"/>
  <c r="F284" i="1"/>
  <c r="F283" i="3"/>
  <c r="H283" i="3" s="1"/>
  <c r="I283" i="3" s="1"/>
  <c r="E284" i="3"/>
  <c r="G284" i="1" l="1"/>
  <c r="J283" i="1"/>
  <c r="H283" i="1"/>
  <c r="I283" i="1" s="1"/>
  <c r="G285" i="3"/>
  <c r="J284" i="3"/>
  <c r="E286" i="1"/>
  <c r="F285" i="1"/>
  <c r="E285" i="3"/>
  <c r="F284" i="3"/>
  <c r="H284" i="3" s="1"/>
  <c r="I284" i="3" s="1"/>
  <c r="G285" i="1" l="1"/>
  <c r="J284" i="1"/>
  <c r="H284" i="1"/>
  <c r="I284" i="1" s="1"/>
  <c r="G286" i="3"/>
  <c r="J285" i="3"/>
  <c r="E287" i="1"/>
  <c r="F286" i="1"/>
  <c r="F285" i="3"/>
  <c r="H285" i="3" s="1"/>
  <c r="I285" i="3" s="1"/>
  <c r="E286" i="3"/>
  <c r="G286" i="1" l="1"/>
  <c r="J285" i="1"/>
  <c r="H285" i="1"/>
  <c r="I285" i="1" s="1"/>
  <c r="G287" i="3"/>
  <c r="J286" i="3"/>
  <c r="E288" i="1"/>
  <c r="F287" i="1"/>
  <c r="F286" i="3"/>
  <c r="H286" i="3" s="1"/>
  <c r="I286" i="3" s="1"/>
  <c r="E287" i="3"/>
  <c r="G287" i="1" l="1"/>
  <c r="J286" i="1"/>
  <c r="H286" i="1"/>
  <c r="I286" i="1" s="1"/>
  <c r="G288" i="3"/>
  <c r="J287" i="3"/>
  <c r="E289" i="1"/>
  <c r="F288" i="1"/>
  <c r="F287" i="3"/>
  <c r="H287" i="3" s="1"/>
  <c r="I287" i="3" s="1"/>
  <c r="E288" i="3"/>
  <c r="G288" i="1" l="1"/>
  <c r="J287" i="1"/>
  <c r="H287" i="1"/>
  <c r="I287" i="1" s="1"/>
  <c r="G289" i="3"/>
  <c r="J288" i="3"/>
  <c r="E290" i="1"/>
  <c r="F289" i="1"/>
  <c r="E289" i="3"/>
  <c r="F288" i="3"/>
  <c r="H288" i="3" s="1"/>
  <c r="I288" i="3" s="1"/>
  <c r="G289" i="1" l="1"/>
  <c r="J288" i="1"/>
  <c r="H288" i="1"/>
  <c r="I288" i="1" s="1"/>
  <c r="G290" i="3"/>
  <c r="J289" i="3"/>
  <c r="E291" i="1"/>
  <c r="F290" i="1"/>
  <c r="F289" i="3"/>
  <c r="H289" i="3" s="1"/>
  <c r="I289" i="3" s="1"/>
  <c r="E290" i="3"/>
  <c r="G290" i="1" l="1"/>
  <c r="J289" i="1"/>
  <c r="H289" i="1"/>
  <c r="I289" i="1" s="1"/>
  <c r="G291" i="3"/>
  <c r="J290" i="3"/>
  <c r="E292" i="1"/>
  <c r="F291" i="1"/>
  <c r="F290" i="3"/>
  <c r="H290" i="3" s="1"/>
  <c r="I290" i="3" s="1"/>
  <c r="E291" i="3"/>
  <c r="G291" i="1" l="1"/>
  <c r="J290" i="1"/>
  <c r="H290" i="1"/>
  <c r="I290" i="1" s="1"/>
  <c r="G292" i="3"/>
  <c r="J291" i="3"/>
  <c r="E293" i="1"/>
  <c r="F292" i="1"/>
  <c r="F291" i="3"/>
  <c r="H291" i="3" s="1"/>
  <c r="I291" i="3" s="1"/>
  <c r="E292" i="3"/>
  <c r="G292" i="1" l="1"/>
  <c r="J291" i="1"/>
  <c r="H291" i="1"/>
  <c r="I291" i="1" s="1"/>
  <c r="G293" i="3"/>
  <c r="J292" i="3"/>
  <c r="E294" i="1"/>
  <c r="F293" i="1"/>
  <c r="E293" i="3"/>
  <c r="F292" i="3"/>
  <c r="H292" i="3" s="1"/>
  <c r="I292" i="3" s="1"/>
  <c r="G293" i="1" l="1"/>
  <c r="J292" i="1"/>
  <c r="H292" i="1"/>
  <c r="I292" i="1" s="1"/>
  <c r="G294" i="3"/>
  <c r="J293" i="3"/>
  <c r="E295" i="1"/>
  <c r="F294" i="1"/>
  <c r="E294" i="3"/>
  <c r="F293" i="3"/>
  <c r="H293" i="3" s="1"/>
  <c r="I293" i="3" s="1"/>
  <c r="G294" i="1" l="1"/>
  <c r="J293" i="1"/>
  <c r="H293" i="1"/>
  <c r="I293" i="1" s="1"/>
  <c r="G295" i="3"/>
  <c r="J294" i="3"/>
  <c r="E296" i="1"/>
  <c r="F295" i="1"/>
  <c r="F294" i="3"/>
  <c r="H294" i="3" s="1"/>
  <c r="I294" i="3" s="1"/>
  <c r="E295" i="3"/>
  <c r="G295" i="1" l="1"/>
  <c r="J294" i="1"/>
  <c r="H294" i="1"/>
  <c r="I294" i="1" s="1"/>
  <c r="G296" i="3"/>
  <c r="J295" i="3"/>
  <c r="E297" i="1"/>
  <c r="F296" i="1"/>
  <c r="F295" i="3"/>
  <c r="H295" i="3" s="1"/>
  <c r="I295" i="3" s="1"/>
  <c r="E296" i="3"/>
  <c r="G296" i="1" l="1"/>
  <c r="J295" i="1"/>
  <c r="H295" i="1"/>
  <c r="I295" i="1" s="1"/>
  <c r="G297" i="3"/>
  <c r="J296" i="3"/>
  <c r="E298" i="1"/>
  <c r="F297" i="1"/>
  <c r="E297" i="3"/>
  <c r="F296" i="3"/>
  <c r="H296" i="3" s="1"/>
  <c r="I296" i="3" s="1"/>
  <c r="G297" i="1" l="1"/>
  <c r="J296" i="1"/>
  <c r="H296" i="1"/>
  <c r="I296" i="1" s="1"/>
  <c r="G298" i="3"/>
  <c r="J297" i="3"/>
  <c r="E299" i="1"/>
  <c r="F298" i="1"/>
  <c r="F297" i="3"/>
  <c r="H297" i="3" s="1"/>
  <c r="I297" i="3" s="1"/>
  <c r="E298" i="3"/>
  <c r="G298" i="1" l="1"/>
  <c r="J297" i="1"/>
  <c r="H297" i="1"/>
  <c r="I297" i="1" s="1"/>
  <c r="G299" i="3"/>
  <c r="J298" i="3"/>
  <c r="E300" i="1"/>
  <c r="F299" i="1"/>
  <c r="F298" i="3"/>
  <c r="H298" i="3" s="1"/>
  <c r="I298" i="3" s="1"/>
  <c r="E299" i="3"/>
  <c r="G299" i="1" l="1"/>
  <c r="J298" i="1"/>
  <c r="H298" i="1"/>
  <c r="I298" i="1" s="1"/>
  <c r="G300" i="3"/>
  <c r="J299" i="3"/>
  <c r="E301" i="1"/>
  <c r="F300" i="1"/>
  <c r="F299" i="3"/>
  <c r="H299" i="3" s="1"/>
  <c r="I299" i="3" s="1"/>
  <c r="E300" i="3"/>
  <c r="G300" i="1" l="1"/>
  <c r="J299" i="1"/>
  <c r="H299" i="1"/>
  <c r="I299" i="1" s="1"/>
  <c r="G301" i="3"/>
  <c r="J300" i="3"/>
  <c r="E302" i="1"/>
  <c r="F301" i="1"/>
  <c r="E301" i="3"/>
  <c r="F300" i="3"/>
  <c r="H300" i="3" s="1"/>
  <c r="I300" i="3" s="1"/>
  <c r="G301" i="1" l="1"/>
  <c r="J300" i="1"/>
  <c r="H300" i="1"/>
  <c r="I300" i="1" s="1"/>
  <c r="G302" i="3"/>
  <c r="J301" i="3"/>
  <c r="E303" i="1"/>
  <c r="F302" i="1"/>
  <c r="E302" i="3"/>
  <c r="F301" i="3"/>
  <c r="H301" i="3" s="1"/>
  <c r="I301" i="3" s="1"/>
  <c r="G302" i="1" l="1"/>
  <c r="J301" i="1"/>
  <c r="H301" i="1"/>
  <c r="I301" i="1" s="1"/>
  <c r="G303" i="3"/>
  <c r="J302" i="3"/>
  <c r="E304" i="1"/>
  <c r="F303" i="1"/>
  <c r="F302" i="3"/>
  <c r="H302" i="3" s="1"/>
  <c r="I302" i="3" s="1"/>
  <c r="E303" i="3"/>
  <c r="G303" i="1" l="1"/>
  <c r="J302" i="1"/>
  <c r="H302" i="1"/>
  <c r="I302" i="1" s="1"/>
  <c r="G304" i="3"/>
  <c r="J303" i="3"/>
  <c r="E305" i="1"/>
  <c r="F304" i="1"/>
  <c r="F303" i="3"/>
  <c r="H303" i="3" s="1"/>
  <c r="I303" i="3" s="1"/>
  <c r="E304" i="3"/>
  <c r="G304" i="1" l="1"/>
  <c r="J303" i="1"/>
  <c r="H303" i="1"/>
  <c r="I303" i="1" s="1"/>
  <c r="G305" i="3"/>
  <c r="J304" i="3"/>
  <c r="E306" i="1"/>
  <c r="F305" i="1"/>
  <c r="E305" i="3"/>
  <c r="F304" i="3"/>
  <c r="H304" i="3" s="1"/>
  <c r="I304" i="3" s="1"/>
  <c r="G305" i="1" l="1"/>
  <c r="J304" i="1"/>
  <c r="H304" i="1"/>
  <c r="I304" i="1" s="1"/>
  <c r="G306" i="3"/>
  <c r="J305" i="3"/>
  <c r="E307" i="1"/>
  <c r="F306" i="1"/>
  <c r="E306" i="3"/>
  <c r="F305" i="3"/>
  <c r="H305" i="3" s="1"/>
  <c r="I305" i="3" s="1"/>
  <c r="G306" i="1" l="1"/>
  <c r="J305" i="1"/>
  <c r="H305" i="1"/>
  <c r="I305" i="1" s="1"/>
  <c r="G307" i="3"/>
  <c r="J306" i="3"/>
  <c r="E308" i="1"/>
  <c r="F307" i="1"/>
  <c r="F306" i="3"/>
  <c r="H306" i="3" s="1"/>
  <c r="I306" i="3" s="1"/>
  <c r="E307" i="3"/>
  <c r="G307" i="1" l="1"/>
  <c r="J306" i="1"/>
  <c r="H306" i="1"/>
  <c r="I306" i="1" s="1"/>
  <c r="G308" i="3"/>
  <c r="J307" i="3"/>
  <c r="E309" i="1"/>
  <c r="F308" i="1"/>
  <c r="F307" i="3"/>
  <c r="H307" i="3" s="1"/>
  <c r="I307" i="3" s="1"/>
  <c r="E308" i="3"/>
  <c r="G308" i="1" l="1"/>
  <c r="J307" i="1"/>
  <c r="H307" i="1"/>
  <c r="I307" i="1" s="1"/>
  <c r="G309" i="3"/>
  <c r="J308" i="3"/>
  <c r="E310" i="1"/>
  <c r="F309" i="1"/>
  <c r="E309" i="3"/>
  <c r="F308" i="3"/>
  <c r="H308" i="3" s="1"/>
  <c r="I308" i="3" s="1"/>
  <c r="G309" i="1" l="1"/>
  <c r="J308" i="1"/>
  <c r="H308" i="1"/>
  <c r="I308" i="1" s="1"/>
  <c r="G310" i="3"/>
  <c r="J309" i="3"/>
  <c r="E311" i="1"/>
  <c r="F310" i="1"/>
  <c r="F309" i="3"/>
  <c r="H309" i="3" s="1"/>
  <c r="I309" i="3" s="1"/>
  <c r="E310" i="3"/>
  <c r="G310" i="1" l="1"/>
  <c r="J309" i="1"/>
  <c r="H309" i="1"/>
  <c r="I309" i="1" s="1"/>
  <c r="G311" i="3"/>
  <c r="J310" i="3"/>
  <c r="E312" i="1"/>
  <c r="F311" i="1"/>
  <c r="F310" i="3"/>
  <c r="H310" i="3" s="1"/>
  <c r="I310" i="3" s="1"/>
  <c r="E311" i="3"/>
  <c r="G311" i="1" l="1"/>
  <c r="J310" i="1"/>
  <c r="H310" i="1"/>
  <c r="I310" i="1" s="1"/>
  <c r="G312" i="3"/>
  <c r="J311" i="3"/>
  <c r="E313" i="1"/>
  <c r="F312" i="1"/>
  <c r="F311" i="3"/>
  <c r="H311" i="3" s="1"/>
  <c r="I311" i="3" s="1"/>
  <c r="E312" i="3"/>
  <c r="G312" i="1" l="1"/>
  <c r="J311" i="1"/>
  <c r="H311" i="1"/>
  <c r="I311" i="1" s="1"/>
  <c r="G313" i="3"/>
  <c r="J312" i="3"/>
  <c r="E314" i="1"/>
  <c r="F313" i="1"/>
  <c r="E313" i="3"/>
  <c r="F312" i="3"/>
  <c r="H312" i="3" s="1"/>
  <c r="I312" i="3" s="1"/>
  <c r="G313" i="1" l="1"/>
  <c r="J312" i="1"/>
  <c r="H312" i="1"/>
  <c r="I312" i="1" s="1"/>
  <c r="G314" i="3"/>
  <c r="J313" i="3"/>
  <c r="E315" i="1"/>
  <c r="F314" i="1"/>
  <c r="F313" i="3"/>
  <c r="H313" i="3" s="1"/>
  <c r="I313" i="3" s="1"/>
  <c r="E314" i="3"/>
  <c r="G314" i="1" l="1"/>
  <c r="J313" i="1"/>
  <c r="H313" i="1"/>
  <c r="I313" i="1" s="1"/>
  <c r="G315" i="3"/>
  <c r="J314" i="3"/>
  <c r="E316" i="1"/>
  <c r="F315" i="1"/>
  <c r="F314" i="3"/>
  <c r="H314" i="3" s="1"/>
  <c r="I314" i="3" s="1"/>
  <c r="E315" i="3"/>
  <c r="G315" i="1" l="1"/>
  <c r="J314" i="1"/>
  <c r="H314" i="1"/>
  <c r="I314" i="1" s="1"/>
  <c r="G316" i="3"/>
  <c r="J315" i="3"/>
  <c r="E317" i="1"/>
  <c r="F316" i="1"/>
  <c r="F315" i="3"/>
  <c r="H315" i="3" s="1"/>
  <c r="I315" i="3" s="1"/>
  <c r="E316" i="3"/>
  <c r="G316" i="1" l="1"/>
  <c r="J315" i="1"/>
  <c r="H316" i="1"/>
  <c r="I316" i="1" s="1"/>
  <c r="H315" i="1"/>
  <c r="I315" i="1" s="1"/>
  <c r="G317" i="3"/>
  <c r="J316" i="3"/>
  <c r="E318" i="1"/>
  <c r="F317" i="1"/>
  <c r="E317" i="3"/>
  <c r="F316" i="3"/>
  <c r="H316" i="3" s="1"/>
  <c r="I316" i="3" s="1"/>
  <c r="G317" i="1" l="1"/>
  <c r="J316" i="1"/>
  <c r="G318" i="3"/>
  <c r="J317" i="3"/>
  <c r="E319" i="1"/>
  <c r="F318" i="1"/>
  <c r="E318" i="3"/>
  <c r="F317" i="3"/>
  <c r="H317" i="3" s="1"/>
  <c r="I317" i="3" s="1"/>
  <c r="G318" i="1" l="1"/>
  <c r="J317" i="1"/>
  <c r="H317" i="1"/>
  <c r="I317" i="1" s="1"/>
  <c r="G319" i="3"/>
  <c r="J318" i="3"/>
  <c r="E320" i="1"/>
  <c r="F319" i="1"/>
  <c r="F318" i="3"/>
  <c r="H318" i="3" s="1"/>
  <c r="I318" i="3" s="1"/>
  <c r="E319" i="3"/>
  <c r="G319" i="1" l="1"/>
  <c r="J318" i="1"/>
  <c r="H318" i="1"/>
  <c r="I318" i="1" s="1"/>
  <c r="G320" i="3"/>
  <c r="J319" i="3"/>
  <c r="E321" i="1"/>
  <c r="F320" i="1"/>
  <c r="F319" i="3"/>
  <c r="H319" i="3" s="1"/>
  <c r="I319" i="3" s="1"/>
  <c r="E320" i="3"/>
  <c r="G320" i="1" l="1"/>
  <c r="J319" i="1"/>
  <c r="H319" i="1"/>
  <c r="I319" i="1" s="1"/>
  <c r="G321" i="3"/>
  <c r="J320" i="3"/>
  <c r="E322" i="1"/>
  <c r="F321" i="1"/>
  <c r="E321" i="3"/>
  <c r="F320" i="3"/>
  <c r="H320" i="3" s="1"/>
  <c r="I320" i="3" s="1"/>
  <c r="G321" i="1" l="1"/>
  <c r="J320" i="1"/>
  <c r="H320" i="1"/>
  <c r="I320" i="1" s="1"/>
  <c r="G322" i="3"/>
  <c r="J321" i="3"/>
  <c r="E323" i="1"/>
  <c r="F322" i="1"/>
  <c r="F321" i="3"/>
  <c r="H321" i="3" s="1"/>
  <c r="I321" i="3" s="1"/>
  <c r="E322" i="3"/>
  <c r="G322" i="1" l="1"/>
  <c r="J321" i="1"/>
  <c r="H321" i="1"/>
  <c r="I321" i="1" s="1"/>
  <c r="G323" i="3"/>
  <c r="J322" i="3"/>
  <c r="E324" i="1"/>
  <c r="F323" i="1"/>
  <c r="F322" i="3"/>
  <c r="H322" i="3" s="1"/>
  <c r="I322" i="3" s="1"/>
  <c r="E323" i="3"/>
  <c r="G323" i="1" l="1"/>
  <c r="J322" i="1"/>
  <c r="H322" i="1"/>
  <c r="I322" i="1" s="1"/>
  <c r="G324" i="3"/>
  <c r="J323" i="3"/>
  <c r="E325" i="1"/>
  <c r="F324" i="1"/>
  <c r="F323" i="3"/>
  <c r="H323" i="3" s="1"/>
  <c r="I323" i="3" s="1"/>
  <c r="E324" i="3"/>
  <c r="G324" i="1" l="1"/>
  <c r="J323" i="1"/>
  <c r="H323" i="1"/>
  <c r="I323" i="1" s="1"/>
  <c r="G325" i="3"/>
  <c r="J324" i="3"/>
  <c r="E326" i="1"/>
  <c r="F325" i="1"/>
  <c r="E325" i="3"/>
  <c r="F324" i="3"/>
  <c r="H324" i="3" s="1"/>
  <c r="I324" i="3" s="1"/>
  <c r="G325" i="1" l="1"/>
  <c r="J324" i="1"/>
  <c r="H324" i="1"/>
  <c r="I324" i="1" s="1"/>
  <c r="G326" i="3"/>
  <c r="J325" i="3"/>
  <c r="E327" i="1"/>
  <c r="F326" i="1"/>
  <c r="F325" i="3"/>
  <c r="H325" i="3" s="1"/>
  <c r="I325" i="3" s="1"/>
  <c r="E326" i="3"/>
  <c r="G326" i="1" l="1"/>
  <c r="J325" i="1"/>
  <c r="H325" i="1"/>
  <c r="I325" i="1" s="1"/>
  <c r="G327" i="3"/>
  <c r="J326" i="3"/>
  <c r="E328" i="1"/>
  <c r="F327" i="1"/>
  <c r="F326" i="3"/>
  <c r="H326" i="3" s="1"/>
  <c r="I326" i="3" s="1"/>
  <c r="E327" i="3"/>
  <c r="G327" i="1" l="1"/>
  <c r="J326" i="1"/>
  <c r="H326" i="1"/>
  <c r="I326" i="1" s="1"/>
  <c r="G328" i="3"/>
  <c r="J327" i="3"/>
  <c r="E329" i="1"/>
  <c r="F328" i="1"/>
  <c r="F327" i="3"/>
  <c r="H327" i="3" s="1"/>
  <c r="I327" i="3" s="1"/>
  <c r="E328" i="3"/>
  <c r="G328" i="1" l="1"/>
  <c r="J327" i="1"/>
  <c r="H327" i="1"/>
  <c r="I327" i="1" s="1"/>
  <c r="G329" i="3"/>
  <c r="J328" i="3"/>
  <c r="E330" i="1"/>
  <c r="F329" i="1"/>
  <c r="E329" i="3"/>
  <c r="F328" i="3"/>
  <c r="H328" i="3" s="1"/>
  <c r="I328" i="3" s="1"/>
  <c r="G329" i="1" l="1"/>
  <c r="J328" i="1"/>
  <c r="H328" i="1"/>
  <c r="I328" i="1" s="1"/>
  <c r="G330" i="3"/>
  <c r="J329" i="3"/>
  <c r="E331" i="1"/>
  <c r="F330" i="1"/>
  <c r="F329" i="3"/>
  <c r="H329" i="3" s="1"/>
  <c r="I329" i="3" s="1"/>
  <c r="E330" i="3"/>
  <c r="G330" i="1" l="1"/>
  <c r="J329" i="1"/>
  <c r="H329" i="1"/>
  <c r="I329" i="1" s="1"/>
  <c r="G331" i="3"/>
  <c r="J330" i="3"/>
  <c r="E332" i="1"/>
  <c r="F331" i="1"/>
  <c r="F330" i="3"/>
  <c r="H330" i="3" s="1"/>
  <c r="I330" i="3" s="1"/>
  <c r="E331" i="3"/>
  <c r="G331" i="1" l="1"/>
  <c r="J330" i="1"/>
  <c r="H330" i="1"/>
  <c r="I330" i="1" s="1"/>
  <c r="G332" i="3"/>
  <c r="J331" i="3"/>
  <c r="E333" i="1"/>
  <c r="F332" i="1"/>
  <c r="F331" i="3"/>
  <c r="H331" i="3" s="1"/>
  <c r="I331" i="3" s="1"/>
  <c r="E332" i="3"/>
  <c r="G332" i="1" l="1"/>
  <c r="J331" i="1"/>
  <c r="H331" i="1"/>
  <c r="I331" i="1" s="1"/>
  <c r="G333" i="3"/>
  <c r="J332" i="3"/>
  <c r="E334" i="1"/>
  <c r="F333" i="1"/>
  <c r="E333" i="3"/>
  <c r="F332" i="3"/>
  <c r="H332" i="3" s="1"/>
  <c r="I332" i="3" s="1"/>
  <c r="G333" i="1" l="1"/>
  <c r="J332" i="1"/>
  <c r="H332" i="1"/>
  <c r="I332" i="1" s="1"/>
  <c r="G334" i="3"/>
  <c r="J333" i="3"/>
  <c r="E335" i="1"/>
  <c r="F334" i="1"/>
  <c r="F333" i="3"/>
  <c r="H333" i="3" s="1"/>
  <c r="I333" i="3" s="1"/>
  <c r="E334" i="3"/>
  <c r="G334" i="1" l="1"/>
  <c r="J333" i="1"/>
  <c r="H333" i="1"/>
  <c r="I333" i="1" s="1"/>
  <c r="G335" i="3"/>
  <c r="J334" i="3"/>
  <c r="E336" i="1"/>
  <c r="F335" i="1"/>
  <c r="F334" i="3"/>
  <c r="H334" i="3" s="1"/>
  <c r="I334" i="3" s="1"/>
  <c r="E335" i="3"/>
  <c r="G335" i="1" l="1"/>
  <c r="J334" i="1"/>
  <c r="H334" i="1"/>
  <c r="I334" i="1" s="1"/>
  <c r="G336" i="3"/>
  <c r="J335" i="3"/>
  <c r="E337" i="1"/>
  <c r="F336" i="1"/>
  <c r="F335" i="3"/>
  <c r="H335" i="3" s="1"/>
  <c r="I335" i="3" s="1"/>
  <c r="E336" i="3"/>
  <c r="G336" i="1" l="1"/>
  <c r="J335" i="1"/>
  <c r="H335" i="1"/>
  <c r="I335" i="1" s="1"/>
  <c r="G337" i="3"/>
  <c r="J336" i="3"/>
  <c r="E338" i="1"/>
  <c r="F337" i="1"/>
  <c r="E337" i="3"/>
  <c r="F336" i="3"/>
  <c r="H336" i="3" s="1"/>
  <c r="I336" i="3" s="1"/>
  <c r="G337" i="1" l="1"/>
  <c r="J336" i="1"/>
  <c r="H336" i="1"/>
  <c r="I336" i="1" s="1"/>
  <c r="G338" i="3"/>
  <c r="J337" i="3"/>
  <c r="E339" i="1"/>
  <c r="F338" i="1"/>
  <c r="F337" i="3"/>
  <c r="H337" i="3" s="1"/>
  <c r="I337" i="3" s="1"/>
  <c r="E338" i="3"/>
  <c r="G338" i="1" l="1"/>
  <c r="J337" i="1"/>
  <c r="H337" i="1"/>
  <c r="I337" i="1" s="1"/>
  <c r="G339" i="3"/>
  <c r="J338" i="3"/>
  <c r="E340" i="1"/>
  <c r="F339" i="1"/>
  <c r="F338" i="3"/>
  <c r="H338" i="3" s="1"/>
  <c r="I338" i="3" s="1"/>
  <c r="E339" i="3"/>
  <c r="G339" i="1" l="1"/>
  <c r="J338" i="1"/>
  <c r="H338" i="1"/>
  <c r="I338" i="1" s="1"/>
  <c r="G340" i="3"/>
  <c r="J339" i="3"/>
  <c r="E341" i="1"/>
  <c r="F340" i="1"/>
  <c r="F339" i="3"/>
  <c r="H339" i="3" s="1"/>
  <c r="I339" i="3" s="1"/>
  <c r="E340" i="3"/>
  <c r="G340" i="1" l="1"/>
  <c r="J339" i="1"/>
  <c r="H339" i="1"/>
  <c r="I339" i="1" s="1"/>
  <c r="G341" i="3"/>
  <c r="J340" i="3"/>
  <c r="E342" i="1"/>
  <c r="F341" i="1"/>
  <c r="E341" i="3"/>
  <c r="F340" i="3"/>
  <c r="H340" i="3" s="1"/>
  <c r="I340" i="3" s="1"/>
  <c r="G341" i="1" l="1"/>
  <c r="J340" i="1"/>
  <c r="H340" i="1"/>
  <c r="I340" i="1" s="1"/>
  <c r="G342" i="3"/>
  <c r="J341" i="3"/>
  <c r="E343" i="1"/>
  <c r="F342" i="1"/>
  <c r="F341" i="3"/>
  <c r="H341" i="3" s="1"/>
  <c r="I341" i="3" s="1"/>
  <c r="E342" i="3"/>
  <c r="G342" i="1" l="1"/>
  <c r="J341" i="1"/>
  <c r="H341" i="1"/>
  <c r="I341" i="1" s="1"/>
  <c r="G343" i="3"/>
  <c r="J342" i="3"/>
  <c r="E344" i="1"/>
  <c r="F343" i="1"/>
  <c r="F342" i="3"/>
  <c r="H342" i="3" s="1"/>
  <c r="I342" i="3" s="1"/>
  <c r="E343" i="3"/>
  <c r="G343" i="1" l="1"/>
  <c r="J342" i="1"/>
  <c r="H342" i="1"/>
  <c r="I342" i="1" s="1"/>
  <c r="G344" i="3"/>
  <c r="J343" i="3"/>
  <c r="E345" i="1"/>
  <c r="F344" i="1"/>
  <c r="F343" i="3"/>
  <c r="H343" i="3" s="1"/>
  <c r="I343" i="3" s="1"/>
  <c r="E344" i="3"/>
  <c r="G344" i="1" l="1"/>
  <c r="J343" i="1"/>
  <c r="H343" i="1"/>
  <c r="I343" i="1" s="1"/>
  <c r="G345" i="3"/>
  <c r="J344" i="3"/>
  <c r="E346" i="1"/>
  <c r="F345" i="1"/>
  <c r="E345" i="3"/>
  <c r="F344" i="3"/>
  <c r="H344" i="3" s="1"/>
  <c r="I344" i="3" s="1"/>
  <c r="G345" i="1" l="1"/>
  <c r="J344" i="1"/>
  <c r="H344" i="1"/>
  <c r="I344" i="1" s="1"/>
  <c r="G346" i="3"/>
  <c r="J345" i="3"/>
  <c r="E347" i="1"/>
  <c r="F346" i="1"/>
  <c r="F345" i="3"/>
  <c r="H345" i="3" s="1"/>
  <c r="I345" i="3" s="1"/>
  <c r="E346" i="3"/>
  <c r="G346" i="1" l="1"/>
  <c r="J345" i="1"/>
  <c r="H345" i="1"/>
  <c r="I345" i="1" s="1"/>
  <c r="G347" i="3"/>
  <c r="J346" i="3"/>
  <c r="E348" i="1"/>
  <c r="F347" i="1"/>
  <c r="F346" i="3"/>
  <c r="H346" i="3" s="1"/>
  <c r="I346" i="3" s="1"/>
  <c r="E347" i="3"/>
  <c r="G347" i="1" l="1"/>
  <c r="J346" i="1"/>
  <c r="H346" i="1"/>
  <c r="I346" i="1" s="1"/>
  <c r="G348" i="3"/>
  <c r="J347" i="3"/>
  <c r="E349" i="1"/>
  <c r="F348" i="1"/>
  <c r="F347" i="3"/>
  <c r="H347" i="3" s="1"/>
  <c r="I347" i="3" s="1"/>
  <c r="E348" i="3"/>
  <c r="G348" i="1" l="1"/>
  <c r="J347" i="1"/>
  <c r="H347" i="1"/>
  <c r="I347" i="1" s="1"/>
  <c r="G349" i="3"/>
  <c r="J348" i="3"/>
  <c r="E350" i="1"/>
  <c r="F349" i="1"/>
  <c r="E349" i="3"/>
  <c r="F348" i="3"/>
  <c r="H348" i="3" s="1"/>
  <c r="I348" i="3" s="1"/>
  <c r="G349" i="1" l="1"/>
  <c r="J348" i="1"/>
  <c r="H348" i="1"/>
  <c r="I348" i="1" s="1"/>
  <c r="G350" i="3"/>
  <c r="J349" i="3"/>
  <c r="E351" i="1"/>
  <c r="F350" i="1"/>
  <c r="F349" i="3"/>
  <c r="H349" i="3" s="1"/>
  <c r="I349" i="3" s="1"/>
  <c r="E350" i="3"/>
  <c r="G350" i="1" l="1"/>
  <c r="J349" i="1"/>
  <c r="H349" i="1"/>
  <c r="I349" i="1" s="1"/>
  <c r="G351" i="3"/>
  <c r="J350" i="3"/>
  <c r="E352" i="1"/>
  <c r="F351" i="1"/>
  <c r="F350" i="3"/>
  <c r="H350" i="3" s="1"/>
  <c r="I350" i="3" s="1"/>
  <c r="E351" i="3"/>
  <c r="G351" i="1" l="1"/>
  <c r="J350" i="1"/>
  <c r="H350" i="1"/>
  <c r="I350" i="1" s="1"/>
  <c r="G352" i="3"/>
  <c r="J351" i="3"/>
  <c r="E353" i="1"/>
  <c r="F352" i="1"/>
  <c r="F351" i="3"/>
  <c r="H351" i="3" s="1"/>
  <c r="I351" i="3" s="1"/>
  <c r="E352" i="3"/>
  <c r="G352" i="1" l="1"/>
  <c r="J351" i="1"/>
  <c r="H351" i="1"/>
  <c r="I351" i="1" s="1"/>
  <c r="G353" i="3"/>
  <c r="J352" i="3"/>
  <c r="E354" i="1"/>
  <c r="F353" i="1"/>
  <c r="E353" i="3"/>
  <c r="F352" i="3"/>
  <c r="H352" i="3" s="1"/>
  <c r="I352" i="3" s="1"/>
  <c r="G353" i="1" l="1"/>
  <c r="J352" i="1"/>
  <c r="H352" i="1"/>
  <c r="I352" i="1" s="1"/>
  <c r="G354" i="3"/>
  <c r="J353" i="3"/>
  <c r="E355" i="1"/>
  <c r="F354" i="1"/>
  <c r="F353" i="3"/>
  <c r="H353" i="3" s="1"/>
  <c r="I353" i="3" s="1"/>
  <c r="E354" i="3"/>
  <c r="G354" i="1" l="1"/>
  <c r="J353" i="1"/>
  <c r="H353" i="1"/>
  <c r="I353" i="1" s="1"/>
  <c r="G355" i="3"/>
  <c r="J354" i="3"/>
  <c r="E356" i="1"/>
  <c r="F355" i="1"/>
  <c r="F354" i="3"/>
  <c r="H354" i="3" s="1"/>
  <c r="I354" i="3" s="1"/>
  <c r="E355" i="3"/>
  <c r="G355" i="1" l="1"/>
  <c r="J354" i="1"/>
  <c r="H354" i="1"/>
  <c r="I354" i="1" s="1"/>
  <c r="G356" i="3"/>
  <c r="J355" i="3"/>
  <c r="E357" i="1"/>
  <c r="F356" i="1"/>
  <c r="F355" i="3"/>
  <c r="H355" i="3" s="1"/>
  <c r="I355" i="3" s="1"/>
  <c r="E356" i="3"/>
  <c r="G356" i="1" l="1"/>
  <c r="J355" i="1"/>
  <c r="H355" i="1"/>
  <c r="I355" i="1" s="1"/>
  <c r="G357" i="3"/>
  <c r="J356" i="3"/>
  <c r="E358" i="1"/>
  <c r="F357" i="1"/>
  <c r="E357" i="3"/>
  <c r="F356" i="3"/>
  <c r="H356" i="3" s="1"/>
  <c r="I356" i="3" s="1"/>
  <c r="G357" i="1" l="1"/>
  <c r="J356" i="1"/>
  <c r="H356" i="1"/>
  <c r="I356" i="1" s="1"/>
  <c r="G358" i="3"/>
  <c r="J357" i="3"/>
  <c r="E359" i="1"/>
  <c r="F358" i="1"/>
  <c r="F357" i="3"/>
  <c r="H357" i="3" s="1"/>
  <c r="I357" i="3" s="1"/>
  <c r="E358" i="3"/>
  <c r="G358" i="1" l="1"/>
  <c r="J357" i="1"/>
  <c r="H357" i="1"/>
  <c r="I357" i="1" s="1"/>
  <c r="G359" i="3"/>
  <c r="J358" i="3"/>
  <c r="E360" i="1"/>
  <c r="F359" i="1"/>
  <c r="F358" i="3"/>
  <c r="H358" i="3" s="1"/>
  <c r="I358" i="3" s="1"/>
  <c r="E359" i="3"/>
  <c r="G359" i="1" l="1"/>
  <c r="J358" i="1"/>
  <c r="H358" i="1"/>
  <c r="I358" i="1" s="1"/>
  <c r="G360" i="3"/>
  <c r="J359" i="3"/>
  <c r="E361" i="1"/>
  <c r="F360" i="1"/>
  <c r="F359" i="3"/>
  <c r="H359" i="3" s="1"/>
  <c r="I359" i="3" s="1"/>
  <c r="E360" i="3"/>
  <c r="G360" i="1" l="1"/>
  <c r="J359" i="1"/>
  <c r="H359" i="1"/>
  <c r="I359" i="1" s="1"/>
  <c r="G361" i="3"/>
  <c r="J360" i="3"/>
  <c r="E362" i="1"/>
  <c r="F361" i="1"/>
  <c r="E361" i="3"/>
  <c r="F360" i="3"/>
  <c r="H360" i="3" s="1"/>
  <c r="I360" i="3" s="1"/>
  <c r="G361" i="1" l="1"/>
  <c r="J360" i="1"/>
  <c r="H360" i="1"/>
  <c r="I360" i="1" s="1"/>
  <c r="G362" i="3"/>
  <c r="J361" i="3"/>
  <c r="E363" i="1"/>
  <c r="F362" i="1"/>
  <c r="F361" i="3"/>
  <c r="H361" i="3" s="1"/>
  <c r="I361" i="3" s="1"/>
  <c r="E362" i="3"/>
  <c r="G362" i="1" l="1"/>
  <c r="J361" i="1"/>
  <c r="H361" i="1"/>
  <c r="I361" i="1" s="1"/>
  <c r="G363" i="3"/>
  <c r="J362" i="3"/>
  <c r="E364" i="1"/>
  <c r="F363" i="1"/>
  <c r="F362" i="3"/>
  <c r="H362" i="3" s="1"/>
  <c r="I362" i="3" s="1"/>
  <c r="E363" i="3"/>
  <c r="G363" i="1" l="1"/>
  <c r="J362" i="1"/>
  <c r="H362" i="1"/>
  <c r="I362" i="1" s="1"/>
  <c r="G364" i="3"/>
  <c r="J363" i="3"/>
  <c r="E365" i="1"/>
  <c r="F364" i="1"/>
  <c r="F363" i="3"/>
  <c r="H363" i="3" s="1"/>
  <c r="I363" i="3" s="1"/>
  <c r="E364" i="3"/>
  <c r="G364" i="1" l="1"/>
  <c r="J363" i="1"/>
  <c r="H363" i="1"/>
  <c r="I363" i="1" s="1"/>
  <c r="G365" i="3"/>
  <c r="J364" i="3"/>
  <c r="E366" i="1"/>
  <c r="F365" i="1"/>
  <c r="E365" i="3"/>
  <c r="F364" i="3"/>
  <c r="H364" i="3" s="1"/>
  <c r="I364" i="3" s="1"/>
  <c r="G365" i="1" l="1"/>
  <c r="J364" i="1"/>
  <c r="H364" i="1"/>
  <c r="I364" i="1" s="1"/>
  <c r="G366" i="3"/>
  <c r="J365" i="3"/>
  <c r="E367" i="1"/>
  <c r="F366" i="1"/>
  <c r="F365" i="3"/>
  <c r="H365" i="3" s="1"/>
  <c r="I365" i="3" s="1"/>
  <c r="E366" i="3"/>
  <c r="G366" i="1" l="1"/>
  <c r="J365" i="1"/>
  <c r="H365" i="1"/>
  <c r="I365" i="1" s="1"/>
  <c r="G367" i="3"/>
  <c r="J366" i="3"/>
  <c r="E368" i="1"/>
  <c r="F367" i="1"/>
  <c r="F366" i="3"/>
  <c r="H366" i="3" s="1"/>
  <c r="I366" i="3" s="1"/>
  <c r="E367" i="3"/>
  <c r="G367" i="1" l="1"/>
  <c r="J366" i="1"/>
  <c r="H366" i="1"/>
  <c r="I366" i="1" s="1"/>
  <c r="G368" i="3"/>
  <c r="J367" i="3"/>
  <c r="E369" i="1"/>
  <c r="F368" i="1"/>
  <c r="F367" i="3"/>
  <c r="H367" i="3" s="1"/>
  <c r="I367" i="3" s="1"/>
  <c r="E368" i="3"/>
  <c r="G368" i="1" l="1"/>
  <c r="J367" i="1"/>
  <c r="H367" i="1"/>
  <c r="I367" i="1" s="1"/>
  <c r="G369" i="3"/>
  <c r="J368" i="3"/>
  <c r="E370" i="1"/>
  <c r="F369" i="1"/>
  <c r="E369" i="3"/>
  <c r="F368" i="3"/>
  <c r="H368" i="3" s="1"/>
  <c r="I368" i="3" s="1"/>
  <c r="G369" i="1" l="1"/>
  <c r="J368" i="1"/>
  <c r="H368" i="1"/>
  <c r="I368" i="1" s="1"/>
  <c r="G370" i="3"/>
  <c r="J369" i="3"/>
  <c r="E371" i="1"/>
  <c r="F370" i="1"/>
  <c r="F369" i="3"/>
  <c r="H369" i="3" s="1"/>
  <c r="I369" i="3" s="1"/>
  <c r="E370" i="3"/>
  <c r="G370" i="1" l="1"/>
  <c r="J369" i="1"/>
  <c r="H369" i="1"/>
  <c r="I369" i="1" s="1"/>
  <c r="G371" i="3"/>
  <c r="J370" i="3"/>
  <c r="E372" i="1"/>
  <c r="F371" i="1"/>
  <c r="F370" i="3"/>
  <c r="H370" i="3" s="1"/>
  <c r="I370" i="3" s="1"/>
  <c r="E371" i="3"/>
  <c r="G371" i="1" l="1"/>
  <c r="J370" i="1"/>
  <c r="H370" i="1"/>
  <c r="I370" i="1" s="1"/>
  <c r="G372" i="3"/>
  <c r="J371" i="3"/>
  <c r="E373" i="1"/>
  <c r="F372" i="1"/>
  <c r="F371" i="3"/>
  <c r="H371" i="3" s="1"/>
  <c r="I371" i="3" s="1"/>
  <c r="E372" i="3"/>
  <c r="G372" i="1" l="1"/>
  <c r="J371" i="1"/>
  <c r="H371" i="1"/>
  <c r="I371" i="1" s="1"/>
  <c r="G373" i="3"/>
  <c r="J372" i="3"/>
  <c r="E374" i="1"/>
  <c r="F373" i="1"/>
  <c r="E373" i="3"/>
  <c r="F372" i="3"/>
  <c r="H372" i="3" s="1"/>
  <c r="I372" i="3" s="1"/>
  <c r="G373" i="1" l="1"/>
  <c r="J372" i="1"/>
  <c r="H372" i="1"/>
  <c r="I372" i="1" s="1"/>
  <c r="G374" i="3"/>
  <c r="J373" i="3"/>
  <c r="E375" i="1"/>
  <c r="F374" i="1"/>
  <c r="F373" i="3"/>
  <c r="H373" i="3" s="1"/>
  <c r="I373" i="3" s="1"/>
  <c r="E374" i="3"/>
  <c r="G374" i="1" l="1"/>
  <c r="J373" i="1"/>
  <c r="H373" i="1"/>
  <c r="I373" i="1" s="1"/>
  <c r="G375" i="3"/>
  <c r="J374" i="3"/>
  <c r="E376" i="1"/>
  <c r="F375" i="1"/>
  <c r="F374" i="3"/>
  <c r="H374" i="3" s="1"/>
  <c r="I374" i="3" s="1"/>
  <c r="E375" i="3"/>
  <c r="G375" i="1" l="1"/>
  <c r="J374" i="1"/>
  <c r="H374" i="1"/>
  <c r="I374" i="1" s="1"/>
  <c r="G376" i="3"/>
  <c r="J375" i="3"/>
  <c r="E377" i="1"/>
  <c r="F376" i="1"/>
  <c r="F375" i="3"/>
  <c r="H375" i="3" s="1"/>
  <c r="I375" i="3" s="1"/>
  <c r="E376" i="3"/>
  <c r="G376" i="1" l="1"/>
  <c r="J375" i="1"/>
  <c r="H375" i="1"/>
  <c r="I375" i="1" s="1"/>
  <c r="G377" i="3"/>
  <c r="J376" i="3"/>
  <c r="E378" i="1"/>
  <c r="F377" i="1"/>
  <c r="E377" i="3"/>
  <c r="F376" i="3"/>
  <c r="H376" i="3" s="1"/>
  <c r="I376" i="3" s="1"/>
  <c r="G377" i="1" l="1"/>
  <c r="J376" i="1"/>
  <c r="H376" i="1"/>
  <c r="I376" i="1" s="1"/>
  <c r="G378" i="3"/>
  <c r="J377" i="3"/>
  <c r="E379" i="1"/>
  <c r="F378" i="1"/>
  <c r="F377" i="3"/>
  <c r="H377" i="3" s="1"/>
  <c r="I377" i="3" s="1"/>
  <c r="E378" i="3"/>
  <c r="G378" i="1" l="1"/>
  <c r="J377" i="1"/>
  <c r="H377" i="1"/>
  <c r="I377" i="1" s="1"/>
  <c r="G379" i="3"/>
  <c r="J378" i="3"/>
  <c r="E380" i="1"/>
  <c r="F379" i="1"/>
  <c r="F378" i="3"/>
  <c r="H378" i="3" s="1"/>
  <c r="I378" i="3" s="1"/>
  <c r="E379" i="3"/>
  <c r="G379" i="1" l="1"/>
  <c r="J378" i="1"/>
  <c r="H378" i="1"/>
  <c r="I378" i="1" s="1"/>
  <c r="G380" i="3"/>
  <c r="J379" i="3"/>
  <c r="E381" i="1"/>
  <c r="F380" i="1"/>
  <c r="F379" i="3"/>
  <c r="H379" i="3" s="1"/>
  <c r="I379" i="3" s="1"/>
  <c r="E380" i="3"/>
  <c r="G380" i="1" l="1"/>
  <c r="J379" i="1"/>
  <c r="H379" i="1"/>
  <c r="I379" i="1" s="1"/>
  <c r="G381" i="3"/>
  <c r="J380" i="3"/>
  <c r="E382" i="1"/>
  <c r="F381" i="1"/>
  <c r="E381" i="3"/>
  <c r="F380" i="3"/>
  <c r="H380" i="3" s="1"/>
  <c r="I380" i="3" s="1"/>
  <c r="G381" i="1" l="1"/>
  <c r="J380" i="1"/>
  <c r="H380" i="1"/>
  <c r="I380" i="1" s="1"/>
  <c r="G382" i="3"/>
  <c r="J381" i="3"/>
  <c r="E383" i="1"/>
  <c r="F382" i="1"/>
  <c r="F381" i="3"/>
  <c r="H381" i="3" s="1"/>
  <c r="I381" i="3" s="1"/>
  <c r="E382" i="3"/>
  <c r="G382" i="1" l="1"/>
  <c r="J381" i="1"/>
  <c r="H381" i="1"/>
  <c r="I381" i="1" s="1"/>
  <c r="G383" i="3"/>
  <c r="J382" i="3"/>
  <c r="E384" i="1"/>
  <c r="F383" i="1"/>
  <c r="F382" i="3"/>
  <c r="H382" i="3" s="1"/>
  <c r="I382" i="3" s="1"/>
  <c r="E383" i="3"/>
  <c r="G383" i="1" l="1"/>
  <c r="J382" i="1"/>
  <c r="H382" i="1"/>
  <c r="I382" i="1" s="1"/>
  <c r="G384" i="3"/>
  <c r="J383" i="3"/>
  <c r="E385" i="1"/>
  <c r="F384" i="1"/>
  <c r="F383" i="3"/>
  <c r="H383" i="3" s="1"/>
  <c r="I383" i="3" s="1"/>
  <c r="E384" i="3"/>
  <c r="G384" i="1" l="1"/>
  <c r="J383" i="1"/>
  <c r="H383" i="1"/>
  <c r="I383" i="1" s="1"/>
  <c r="G385" i="3"/>
  <c r="J384" i="3"/>
  <c r="E386" i="1"/>
  <c r="F385" i="1"/>
  <c r="E385" i="3"/>
  <c r="F384" i="3"/>
  <c r="H384" i="3" s="1"/>
  <c r="I384" i="3" s="1"/>
  <c r="G385" i="1" l="1"/>
  <c r="J384" i="1"/>
  <c r="H384" i="1"/>
  <c r="I384" i="1" s="1"/>
  <c r="G386" i="3"/>
  <c r="J385" i="3"/>
  <c r="E387" i="1"/>
  <c r="F386" i="1"/>
  <c r="F385" i="3"/>
  <c r="H385" i="3" s="1"/>
  <c r="I385" i="3" s="1"/>
  <c r="E386" i="3"/>
  <c r="G386" i="1" l="1"/>
  <c r="J385" i="1"/>
  <c r="H385" i="1"/>
  <c r="I385" i="1" s="1"/>
  <c r="G387" i="3"/>
  <c r="J386" i="3"/>
  <c r="E388" i="1"/>
  <c r="F387" i="1"/>
  <c r="F386" i="3"/>
  <c r="H386" i="3" s="1"/>
  <c r="I386" i="3" s="1"/>
  <c r="E387" i="3"/>
  <c r="G387" i="1" l="1"/>
  <c r="J386" i="1"/>
  <c r="H386" i="1"/>
  <c r="I386" i="1" s="1"/>
  <c r="G388" i="3"/>
  <c r="J387" i="3"/>
  <c r="E389" i="1"/>
  <c r="F388" i="1"/>
  <c r="F387" i="3"/>
  <c r="H387" i="3" s="1"/>
  <c r="I387" i="3" s="1"/>
  <c r="E388" i="3"/>
  <c r="G388" i="1" l="1"/>
  <c r="J387" i="1"/>
  <c r="H387" i="1"/>
  <c r="I387" i="1" s="1"/>
  <c r="G389" i="3"/>
  <c r="J388" i="3"/>
  <c r="E390" i="1"/>
  <c r="F389" i="1"/>
  <c r="E389" i="3"/>
  <c r="F388" i="3"/>
  <c r="H388" i="3" s="1"/>
  <c r="I388" i="3" s="1"/>
  <c r="G389" i="1" l="1"/>
  <c r="J388" i="1"/>
  <c r="H388" i="1"/>
  <c r="I388" i="1" s="1"/>
  <c r="G390" i="3"/>
  <c r="J389" i="3"/>
  <c r="E391" i="1"/>
  <c r="F390" i="1"/>
  <c r="F389" i="3"/>
  <c r="H389" i="3" s="1"/>
  <c r="I389" i="3" s="1"/>
  <c r="E390" i="3"/>
  <c r="G390" i="1" l="1"/>
  <c r="J389" i="1"/>
  <c r="H389" i="1"/>
  <c r="I389" i="1" s="1"/>
  <c r="G391" i="3"/>
  <c r="J390" i="3"/>
  <c r="E392" i="1"/>
  <c r="F391" i="1"/>
  <c r="F390" i="3"/>
  <c r="H390" i="3" s="1"/>
  <c r="I390" i="3" s="1"/>
  <c r="E391" i="3"/>
  <c r="G391" i="1" l="1"/>
  <c r="J390" i="1"/>
  <c r="H390" i="1"/>
  <c r="I390" i="1" s="1"/>
  <c r="G392" i="3"/>
  <c r="J391" i="3"/>
  <c r="E393" i="1"/>
  <c r="F392" i="1"/>
  <c r="F391" i="3"/>
  <c r="H391" i="3" s="1"/>
  <c r="I391" i="3" s="1"/>
  <c r="E392" i="3"/>
  <c r="G392" i="1" l="1"/>
  <c r="J391" i="1"/>
  <c r="H391" i="1"/>
  <c r="I391" i="1" s="1"/>
  <c r="G393" i="3"/>
  <c r="J392" i="3"/>
  <c r="E394" i="1"/>
  <c r="F393" i="1"/>
  <c r="E393" i="3"/>
  <c r="F392" i="3"/>
  <c r="H392" i="3" s="1"/>
  <c r="I392" i="3" s="1"/>
  <c r="G393" i="1" l="1"/>
  <c r="J392" i="1"/>
  <c r="H392" i="1"/>
  <c r="I392" i="1" s="1"/>
  <c r="G394" i="3"/>
  <c r="J393" i="3"/>
  <c r="E395" i="1"/>
  <c r="F394" i="1"/>
  <c r="F393" i="3"/>
  <c r="H393" i="3" s="1"/>
  <c r="I393" i="3" s="1"/>
  <c r="E394" i="3"/>
  <c r="G394" i="1" l="1"/>
  <c r="J393" i="1"/>
  <c r="H393" i="1"/>
  <c r="I393" i="1" s="1"/>
  <c r="G395" i="3"/>
  <c r="J394" i="3"/>
  <c r="E396" i="1"/>
  <c r="F395" i="1"/>
  <c r="F394" i="3"/>
  <c r="H394" i="3" s="1"/>
  <c r="I394" i="3" s="1"/>
  <c r="E395" i="3"/>
  <c r="G395" i="1" l="1"/>
  <c r="J394" i="1"/>
  <c r="H394" i="1"/>
  <c r="I394" i="1" s="1"/>
  <c r="G396" i="3"/>
  <c r="J395" i="3"/>
  <c r="E397" i="1"/>
  <c r="F397" i="1" s="1"/>
  <c r="F396" i="1"/>
  <c r="F395" i="3"/>
  <c r="H395" i="3" s="1"/>
  <c r="I395" i="3" s="1"/>
  <c r="E396" i="3"/>
  <c r="G396" i="1" l="1"/>
  <c r="J395" i="1"/>
  <c r="H395" i="1"/>
  <c r="I395" i="1" s="1"/>
  <c r="G397" i="3"/>
  <c r="J396" i="3"/>
  <c r="E397" i="3"/>
  <c r="F397" i="3" s="1"/>
  <c r="H397" i="3" s="1"/>
  <c r="F396" i="3"/>
  <c r="H396" i="3" s="1"/>
  <c r="I396" i="3" s="1"/>
  <c r="G397" i="1" l="1"/>
  <c r="J396" i="1"/>
  <c r="H396" i="1"/>
  <c r="J397" i="3"/>
  <c r="I397" i="3"/>
  <c r="H400" i="3"/>
  <c r="H399" i="3"/>
  <c r="I396" i="1" l="1"/>
  <c r="H399" i="1"/>
  <c r="H400" i="1"/>
  <c r="J397" i="1"/>
  <c r="H397" i="1"/>
  <c r="I397" i="1" s="1"/>
</calcChain>
</file>

<file path=xl/sharedStrings.xml><?xml version="1.0" encoding="utf-8"?>
<sst xmlns="http://schemas.openxmlformats.org/spreadsheetml/2006/main" count="26" uniqueCount="12">
  <si>
    <t>Date</t>
  </si>
  <si>
    <t>Close</t>
  </si>
  <si>
    <t>儲起</t>
    <phoneticPr fontId="18" type="noConversion"/>
  </si>
  <si>
    <t>買到單位</t>
    <phoneticPr fontId="18" type="noConversion"/>
  </si>
  <si>
    <t>累積單位</t>
    <phoneticPr fontId="18" type="noConversion"/>
  </si>
  <si>
    <t>單位價值</t>
    <phoneticPr fontId="18" type="noConversion"/>
  </si>
  <si>
    <t>付出成本</t>
    <phoneticPr fontId="18" type="noConversion"/>
  </si>
  <si>
    <t>賺蝕</t>
    <phoneticPr fontId="18" type="noConversion"/>
  </si>
  <si>
    <t>輸錢月份</t>
    <phoneticPr fontId="18" type="noConversion"/>
  </si>
  <si>
    <t>贏錢月份</t>
    <phoneticPr fontId="18" type="noConversion"/>
  </si>
  <si>
    <t>平均成本</t>
    <phoneticPr fontId="18" type="noConversion"/>
  </si>
  <si>
    <t>賺蝕%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</si>
</sst>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9" fontId="0" fillId="0" borderId="0" xfId="1" applyFont="1">
      <alignment vertical="center"/>
    </xf>
    <xf numFmtId="38" fontId="0" fillId="0" borderId="0" xfId="0" applyNumberFormat="1">
      <alignment vertical="center"/>
    </xf>
    <xf numFmtId="38" fontId="0" fillId="0" borderId="10" xfId="0" applyNumberFormat="1" applyBorder="1">
      <alignment vertical="center"/>
    </xf>
  </cellXfs>
  <cellStyles count="43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中等" xfId="9" builtinId="28" customBuiltin="1"/>
    <cellStyle name="合計" xfId="18" builtinId="25" customBuiltin="1"/>
    <cellStyle name="好" xfId="7" builtinId="26" customBuiltin="1"/>
    <cellStyle name="百分比" xfId="1" builtinId="5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'日經 1990 - 2022'!$A$2:$A$397</c:f>
              <c:numCache>
                <c:formatCode>m/d/yyyy</c:formatCode>
                <c:ptCount val="396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</c:numCache>
            </c:numRef>
          </c:cat>
          <c:val>
            <c:numRef>
              <c:f>'日經 1990 - 2022'!$I$2:$I$397</c:f>
              <c:numCache>
                <c:formatCode>0%</c:formatCode>
                <c:ptCount val="396"/>
                <c:pt idx="0">
                  <c:v>0</c:v>
                </c:pt>
                <c:pt idx="1">
                  <c:v>-3.4915761167476279E-2</c:v>
                </c:pt>
                <c:pt idx="2">
                  <c:v>-0.10904893585300983</c:v>
                </c:pt>
                <c:pt idx="3">
                  <c:v>-9.0605033653798989E-2</c:v>
                </c:pt>
                <c:pt idx="4">
                  <c:v>1.4715196070806002E-2</c:v>
                </c:pt>
                <c:pt idx="5">
                  <c:v>-1.8123962003690968E-2</c:v>
                </c:pt>
                <c:pt idx="6">
                  <c:v>-3.9370019744340283E-2</c:v>
                </c:pt>
                <c:pt idx="7">
                  <c:v>-0.17141740836637445</c:v>
                </c:pt>
                <c:pt idx="8">
                  <c:v>-0.29398154827530182</c:v>
                </c:pt>
                <c:pt idx="9">
                  <c:v>-0.13707916798009859</c:v>
                </c:pt>
                <c:pt idx="10">
                  <c:v>-0.20991678627994709</c:v>
                </c:pt>
                <c:pt idx="11">
                  <c:v>-0.14745960312808024</c:v>
                </c:pt>
                <c:pt idx="12">
                  <c:v>-0.15444927996484201</c:v>
                </c:pt>
                <c:pt idx="13">
                  <c:v>-3.8381825342756887E-2</c:v>
                </c:pt>
                <c:pt idx="14">
                  <c:v>-3.9805423654683071E-2</c:v>
                </c:pt>
                <c:pt idx="15">
                  <c:v>-4.3507410235458288E-2</c:v>
                </c:pt>
                <c:pt idx="16">
                  <c:v>-5.2036904040211343E-2</c:v>
                </c:pt>
                <c:pt idx="17">
                  <c:v>-0.13588803264602839</c:v>
                </c:pt>
                <c:pt idx="18">
                  <c:v>-9.9570544586022713E-2</c:v>
                </c:pt>
                <c:pt idx="19">
                  <c:v>-0.15789027030722233</c:v>
                </c:pt>
                <c:pt idx="20">
                  <c:v>-9.3618486550991531E-2</c:v>
                </c:pt>
                <c:pt idx="21">
                  <c:v>-4.2124062894704543E-2</c:v>
                </c:pt>
                <c:pt idx="22">
                  <c:v>-0.13237690403081653</c:v>
                </c:pt>
                <c:pt idx="23">
                  <c:v>-0.11599766079696526</c:v>
                </c:pt>
                <c:pt idx="24">
                  <c:v>-0.14683089624130938</c:v>
                </c:pt>
                <c:pt idx="25">
                  <c:v>-0.16667138677790677</c:v>
                </c:pt>
                <c:pt idx="26">
                  <c:v>-0.23544166162980018</c:v>
                </c:pt>
                <c:pt idx="27">
                  <c:v>-0.30154499473620899</c:v>
                </c:pt>
                <c:pt idx="28">
                  <c:v>-0.25403519606956704</c:v>
                </c:pt>
                <c:pt idx="29">
                  <c:v>-0.33973519866995089</c:v>
                </c:pt>
                <c:pt idx="30">
                  <c:v>-0.33043633665349187</c:v>
                </c:pt>
                <c:pt idx="31">
                  <c:v>-0.23242351888761445</c:v>
                </c:pt>
                <c:pt idx="32">
                  <c:v>-0.25266366669601775</c:v>
                </c:pt>
                <c:pt idx="33">
                  <c:v>-0.27156668029128572</c:v>
                </c:pt>
                <c:pt idx="34">
                  <c:v>-0.22513987995564519</c:v>
                </c:pt>
                <c:pt idx="35">
                  <c:v>-0.25120721011867542</c:v>
                </c:pt>
                <c:pt idx="36">
                  <c:v>-0.24016356443469417</c:v>
                </c:pt>
                <c:pt idx="37">
                  <c:v>-0.23690429229806939</c:v>
                </c:pt>
                <c:pt idx="38">
                  <c:v>-0.15898709952454984</c:v>
                </c:pt>
                <c:pt idx="39">
                  <c:v>-5.2346403538176829E-2</c:v>
                </c:pt>
                <c:pt idx="40">
                  <c:v>-6.7282014519442018E-2</c:v>
                </c:pt>
                <c:pt idx="41">
                  <c:v>-0.10831408456662953</c:v>
                </c:pt>
                <c:pt idx="42">
                  <c:v>-7.0666402300312348E-2</c:v>
                </c:pt>
                <c:pt idx="43">
                  <c:v>-4.025180987370118E-2</c:v>
                </c:pt>
                <c:pt idx="44">
                  <c:v>-8.0456731650938293E-2</c:v>
                </c:pt>
                <c:pt idx="45">
                  <c:v>-9.6726744917375346E-2</c:v>
                </c:pt>
                <c:pt idx="46">
                  <c:v>-0.2425766687745142</c:v>
                </c:pt>
                <c:pt idx="47">
                  <c:v>-0.19183509925234843</c:v>
                </c:pt>
                <c:pt idx="48">
                  <c:v>-6.011080966556355E-2</c:v>
                </c:pt>
                <c:pt idx="49">
                  <c:v>-6.946859095250979E-2</c:v>
                </c:pt>
                <c:pt idx="50">
                  <c:v>-0.10849349942357761</c:v>
                </c:pt>
                <c:pt idx="51">
                  <c:v>-7.8347497786448506E-2</c:v>
                </c:pt>
                <c:pt idx="52">
                  <c:v>-1.9641713772751965E-2</c:v>
                </c:pt>
                <c:pt idx="53">
                  <c:v>-3.4401767789215561E-2</c:v>
                </c:pt>
                <c:pt idx="54">
                  <c:v>-4.271019949061533E-2</c:v>
                </c:pt>
                <c:pt idx="55">
                  <c:v>-3.3711313761430342E-2</c:v>
                </c:pt>
                <c:pt idx="56">
                  <c:v>-8.2118829117487649E-2</c:v>
                </c:pt>
                <c:pt idx="57">
                  <c:v>-6.1070542875823239E-2</c:v>
                </c:pt>
                <c:pt idx="58">
                  <c:v>-0.10223829753104467</c:v>
                </c:pt>
                <c:pt idx="59">
                  <c:v>-7.0571438391381677E-2</c:v>
                </c:pt>
                <c:pt idx="60">
                  <c:v>-0.11916074737522979</c:v>
                </c:pt>
                <c:pt idx="61">
                  <c:v>-0.19142093376357336</c:v>
                </c:pt>
                <c:pt idx="62">
                  <c:v>-0.23100714395648272</c:v>
                </c:pt>
                <c:pt idx="63">
                  <c:v>-0.19612418136835835</c:v>
                </c:pt>
                <c:pt idx="64">
                  <c:v>-0.2576247110445895</c:v>
                </c:pt>
                <c:pt idx="65">
                  <c:v>-0.29726603017667563</c:v>
                </c:pt>
                <c:pt idx="66">
                  <c:v>-0.18982598178247734</c:v>
                </c:pt>
                <c:pt idx="67">
                  <c:v>-0.11812447851341817</c:v>
                </c:pt>
                <c:pt idx="68">
                  <c:v>-0.1262062233988033</c:v>
                </c:pt>
                <c:pt idx="69">
                  <c:v>-0.13682884376952023</c:v>
                </c:pt>
                <c:pt idx="70">
                  <c:v>-8.2370602671263407E-2</c:v>
                </c:pt>
                <c:pt idx="71">
                  <c:v>-2.6978617644818414E-2</c:v>
                </c:pt>
                <c:pt idx="72">
                  <c:v>1.9017525755925198E-2</c:v>
                </c:pt>
                <c:pt idx="73">
                  <c:v>-1.4439216363266446E-2</c:v>
                </c:pt>
                <c:pt idx="74">
                  <c:v>4.767203176846728E-2</c:v>
                </c:pt>
                <c:pt idx="75">
                  <c:v>7.7686864089929086E-2</c:v>
                </c:pt>
                <c:pt idx="76">
                  <c:v>7.2570556985312229E-2</c:v>
                </c:pt>
                <c:pt idx="77">
                  <c:v>9.9347887462243975E-2</c:v>
                </c:pt>
                <c:pt idx="78">
                  <c:v>9.5474494199302949E-3</c:v>
                </c:pt>
                <c:pt idx="79">
                  <c:v>-1.5909853026371351E-2</c:v>
                </c:pt>
                <c:pt idx="80">
                  <c:v>5.1253319087328754E-2</c:v>
                </c:pt>
                <c:pt idx="81">
                  <c:v>-1.8580129794384603E-3</c:v>
                </c:pt>
                <c:pt idx="82">
                  <c:v>2.4832621892108053E-2</c:v>
                </c:pt>
                <c:pt idx="83">
                  <c:v>-5.5383939060282175E-2</c:v>
                </c:pt>
                <c:pt idx="84">
                  <c:v>-0.10445817196901669</c:v>
                </c:pt>
                <c:pt idx="85">
                  <c:v>-9.2282525703567597E-2</c:v>
                </c:pt>
                <c:pt idx="86">
                  <c:v>-0.11798992893392196</c:v>
                </c:pt>
                <c:pt idx="87">
                  <c:v>-6.1059852754042437E-2</c:v>
                </c:pt>
                <c:pt idx="88">
                  <c:v>-1.5886790965889328E-2</c:v>
                </c:pt>
                <c:pt idx="89">
                  <c:v>1.0288783299035599E-2</c:v>
                </c:pt>
                <c:pt idx="90">
                  <c:v>-3.0885028965950837E-3</c:v>
                </c:pt>
                <c:pt idx="91">
                  <c:v>-0.10500252607241696</c:v>
                </c:pt>
                <c:pt idx="92">
                  <c:v>-0.1204697268947741</c:v>
                </c:pt>
                <c:pt idx="93">
                  <c:v>-0.18869278925542865</c:v>
                </c:pt>
                <c:pt idx="94">
                  <c:v>-0.17805794111386139</c:v>
                </c:pt>
                <c:pt idx="95">
                  <c:v>-0.24355286826950415</c:v>
                </c:pt>
                <c:pt idx="96">
                  <c:v>-0.17383810788279486</c:v>
                </c:pt>
                <c:pt idx="97">
                  <c:v>-0.16207160272615875</c:v>
                </c:pt>
                <c:pt idx="98">
                  <c:v>-0.17544027185559807</c:v>
                </c:pt>
                <c:pt idx="99">
                  <c:v>-0.21744296623417739</c:v>
                </c:pt>
                <c:pt idx="100">
                  <c:v>-0.21382773113687639</c:v>
                </c:pt>
                <c:pt idx="101">
                  <c:v>-0.20380856174816905</c:v>
                </c:pt>
                <c:pt idx="102">
                  <c:v>-0.17450061662388203</c:v>
                </c:pt>
                <c:pt idx="103">
                  <c:v>-0.28618446684202054</c:v>
                </c:pt>
                <c:pt idx="104">
                  <c:v>-0.3186145928944244</c:v>
                </c:pt>
                <c:pt idx="105">
                  <c:v>-0.30764808941654914</c:v>
                </c:pt>
                <c:pt idx="106">
                  <c:v>-0.23806879775709391</c:v>
                </c:pt>
                <c:pt idx="107">
                  <c:v>-0.28868912372257177</c:v>
                </c:pt>
                <c:pt idx="108">
                  <c:v>-0.2525848449916584</c:v>
                </c:pt>
                <c:pt idx="109">
                  <c:v>-0.25701635286977947</c:v>
                </c:pt>
                <c:pt idx="110">
                  <c:v>-0.17941682448252386</c:v>
                </c:pt>
                <c:pt idx="111">
                  <c:v>-0.1333976450771413</c:v>
                </c:pt>
                <c:pt idx="112">
                  <c:v>-0.16255367663192</c:v>
                </c:pt>
                <c:pt idx="113">
                  <c:v>-8.8065307429121178E-2</c:v>
                </c:pt>
                <c:pt idx="114">
                  <c:v>-7.0172211522067679E-2</c:v>
                </c:pt>
                <c:pt idx="115">
                  <c:v>-9.1516033744948988E-2</c:v>
                </c:pt>
                <c:pt idx="116">
                  <c:v>-8.2008970150313276E-2</c:v>
                </c:pt>
                <c:pt idx="117">
                  <c:v>-6.3910595071947754E-2</c:v>
                </c:pt>
                <c:pt idx="118">
                  <c:v>-3.1497348103043693E-2</c:v>
                </c:pt>
                <c:pt idx="119">
                  <c:v>-1.1770331096380598E-2</c:v>
                </c:pt>
                <c:pt idx="120">
                  <c:v>1.9661018656828635E-2</c:v>
                </c:pt>
                <c:pt idx="121">
                  <c:v>4.1228221816847273E-2</c:v>
                </c:pt>
                <c:pt idx="122">
                  <c:v>6.0441532181336986E-2</c:v>
                </c:pt>
                <c:pt idx="123">
                  <c:v>-6.2297423911724652E-2</c:v>
                </c:pt>
                <c:pt idx="124">
                  <c:v>-0.14673934488391102</c:v>
                </c:pt>
                <c:pt idx="125">
                  <c:v>-8.9672341227592309E-2</c:v>
                </c:pt>
                <c:pt idx="126">
                  <c:v>-0.17629723705471598</c:v>
                </c:pt>
                <c:pt idx="127">
                  <c:v>-0.11600440620432327</c:v>
                </c:pt>
                <c:pt idx="128">
                  <c:v>-0.17305676062145528</c:v>
                </c:pt>
                <c:pt idx="129">
                  <c:v>-0.23465614509387206</c:v>
                </c:pt>
                <c:pt idx="130">
                  <c:v>-0.22717576337657922</c:v>
                </c:pt>
                <c:pt idx="131">
                  <c:v>-0.27063039654195403</c:v>
                </c:pt>
                <c:pt idx="132">
                  <c:v>-0.26555738987482974</c:v>
                </c:pt>
                <c:pt idx="133">
                  <c:v>-0.31412698383382243</c:v>
                </c:pt>
                <c:pt idx="134">
                  <c:v>-0.30566197824315267</c:v>
                </c:pt>
                <c:pt idx="135">
                  <c:v>-0.25386173250163574</c:v>
                </c:pt>
                <c:pt idx="136">
                  <c:v>-0.28773912747583658</c:v>
                </c:pt>
                <c:pt idx="137">
                  <c:v>-0.30128077806893527</c:v>
                </c:pt>
                <c:pt idx="138">
                  <c:v>-0.35839332150574588</c:v>
                </c:pt>
                <c:pt idx="139">
                  <c:v>-0.4174509348271328</c:v>
                </c:pt>
                <c:pt idx="140">
                  <c:v>-0.46517729810824843</c:v>
                </c:pt>
                <c:pt idx="141">
                  <c:v>-0.42975662658512709</c:v>
                </c:pt>
                <c:pt idx="142">
                  <c:v>-0.4086651466470923</c:v>
                </c:pt>
                <c:pt idx="143">
                  <c:v>-0.41432594487987273</c:v>
                </c:pt>
                <c:pt idx="144">
                  <c:v>-0.44152618737965638</c:v>
                </c:pt>
                <c:pt idx="145">
                  <c:v>-0.40576888407016232</c:v>
                </c:pt>
                <c:pt idx="146">
                  <c:v>-0.37864306771304662</c:v>
                </c:pt>
                <c:pt idx="147">
                  <c:v>-0.34990918856476338</c:v>
                </c:pt>
                <c:pt idx="148">
                  <c:v>-0.33232521309101493</c:v>
                </c:pt>
                <c:pt idx="149">
                  <c:v>-0.39448645919627606</c:v>
                </c:pt>
                <c:pt idx="150">
                  <c:v>-0.43400020039971798</c:v>
                </c:pt>
                <c:pt idx="151">
                  <c:v>-0.44586738209308352</c:v>
                </c:pt>
                <c:pt idx="152">
                  <c:v>-0.45646001359811028</c:v>
                </c:pt>
                <c:pt idx="153">
                  <c:v>-0.49624484961596987</c:v>
                </c:pt>
                <c:pt idx="154">
                  <c:v>-0.45973146119931618</c:v>
                </c:pt>
                <c:pt idx="155">
                  <c:v>-0.49386688710670795</c:v>
                </c:pt>
                <c:pt idx="156">
                  <c:v>-0.50473230468122121</c:v>
                </c:pt>
                <c:pt idx="157">
                  <c:v>-0.50017470731749269</c:v>
                </c:pt>
                <c:pt idx="158">
                  <c:v>-0.52021069462064795</c:v>
                </c:pt>
                <c:pt idx="159">
                  <c:v>-0.52540892202933354</c:v>
                </c:pt>
                <c:pt idx="160">
                  <c:v>-0.48642697643078692</c:v>
                </c:pt>
                <c:pt idx="161">
                  <c:v>-0.44352271972989593</c:v>
                </c:pt>
                <c:pt idx="162">
                  <c:v>-0.41156884105689778</c:v>
                </c:pt>
                <c:pt idx="163">
                  <c:v>-0.36133717899586731</c:v>
                </c:pt>
                <c:pt idx="164">
                  <c:v>-0.36678792383702985</c:v>
                </c:pt>
                <c:pt idx="165">
                  <c:v>-0.34360428815055777</c:v>
                </c:pt>
                <c:pt idx="166">
                  <c:v>-0.36990907880911977</c:v>
                </c:pt>
                <c:pt idx="167">
                  <c:v>-0.33198495060866928</c:v>
                </c:pt>
                <c:pt idx="168">
                  <c:v>-0.3233672121853976</c:v>
                </c:pt>
                <c:pt idx="169">
                  <c:v>-0.3053523962509791</c:v>
                </c:pt>
                <c:pt idx="170">
                  <c:v>-0.26144646967299728</c:v>
                </c:pt>
                <c:pt idx="171">
                  <c:v>-0.25701829718391261</c:v>
                </c:pt>
                <c:pt idx="172">
                  <c:v>-0.28853109493385704</c:v>
                </c:pt>
                <c:pt idx="173">
                  <c:v>-0.24768369728102135</c:v>
                </c:pt>
                <c:pt idx="174">
                  <c:v>-0.27989386326697985</c:v>
                </c:pt>
                <c:pt idx="175">
                  <c:v>-0.29372859387576727</c:v>
                </c:pt>
                <c:pt idx="176">
                  <c:v>-0.30843314996864474</c:v>
                </c:pt>
                <c:pt idx="177">
                  <c:v>-0.31001378396184154</c:v>
                </c:pt>
                <c:pt idx="178">
                  <c:v>-0.30013918122037042</c:v>
                </c:pt>
                <c:pt idx="179">
                  <c:v>-0.26082853602539158</c:v>
                </c:pt>
                <c:pt idx="180">
                  <c:v>-0.26586067000625269</c:v>
                </c:pt>
                <c:pt idx="181">
                  <c:v>-0.24176697749497844</c:v>
                </c:pt>
                <c:pt idx="182">
                  <c:v>-0.24504783316177559</c:v>
                </c:pt>
                <c:pt idx="183">
                  <c:v>-0.28618755373933796</c:v>
                </c:pt>
                <c:pt idx="184">
                  <c:v>-0.26737754397283481</c:v>
                </c:pt>
                <c:pt idx="185">
                  <c:v>-0.2460748169243861</c:v>
                </c:pt>
                <c:pt idx="186">
                  <c:v>-0.22432912880053196</c:v>
                </c:pt>
                <c:pt idx="187">
                  <c:v>-0.18980921191936251</c:v>
                </c:pt>
                <c:pt idx="188">
                  <c:v>-0.11345104150347704</c:v>
                </c:pt>
                <c:pt idx="189">
                  <c:v>-0.110761977426288</c:v>
                </c:pt>
                <c:pt idx="190">
                  <c:v>-2.7899929652800082E-2</c:v>
                </c:pt>
                <c:pt idx="191">
                  <c:v>5.2827474709089869E-2</c:v>
                </c:pt>
                <c:pt idx="192">
                  <c:v>8.7553474653165944E-2</c:v>
                </c:pt>
                <c:pt idx="193">
                  <c:v>5.8224538802128328E-2</c:v>
                </c:pt>
                <c:pt idx="194">
                  <c:v>0.11342166667724514</c:v>
                </c:pt>
                <c:pt idx="195">
                  <c:v>0.10288028059754094</c:v>
                </c:pt>
                <c:pt idx="196">
                  <c:v>8.9676614017192204E-3</c:v>
                </c:pt>
                <c:pt idx="197">
                  <c:v>1.1378912998480348E-2</c:v>
                </c:pt>
                <c:pt idx="198">
                  <c:v>8.1824792881482217E-3</c:v>
                </c:pt>
                <c:pt idx="199">
                  <c:v>5.2529696808438504E-2</c:v>
                </c:pt>
                <c:pt idx="200">
                  <c:v>5.141319095025168E-2</c:v>
                </c:pt>
                <c:pt idx="201">
                  <c:v>6.8791223567395934E-2</c:v>
                </c:pt>
                <c:pt idx="202">
                  <c:v>6.0341977627018657E-2</c:v>
                </c:pt>
                <c:pt idx="203">
                  <c:v>0.121736571070655</c:v>
                </c:pt>
                <c:pt idx="204">
                  <c:v>0.13135483868344949</c:v>
                </c:pt>
                <c:pt idx="205">
                  <c:v>0.14501110419788857</c:v>
                </c:pt>
                <c:pt idx="206">
                  <c:v>0.12382617415290088</c:v>
                </c:pt>
                <c:pt idx="207">
                  <c:v>0.13052584001426665</c:v>
                </c:pt>
                <c:pt idx="208">
                  <c:v>0.16063695554582774</c:v>
                </c:pt>
                <c:pt idx="209">
                  <c:v>0.17684152914039292</c:v>
                </c:pt>
                <c:pt idx="210">
                  <c:v>0.11856697717434235</c:v>
                </c:pt>
                <c:pt idx="211">
                  <c:v>7.4131491754584847E-2</c:v>
                </c:pt>
                <c:pt idx="212">
                  <c:v>8.7759129322883017E-2</c:v>
                </c:pt>
                <c:pt idx="213">
                  <c:v>8.4249262988228588E-2</c:v>
                </c:pt>
                <c:pt idx="214">
                  <c:v>1.5706850379842107E-2</c:v>
                </c:pt>
                <c:pt idx="215">
                  <c:v>-8.4077675646899649E-3</c:v>
                </c:pt>
                <c:pt idx="216">
                  <c:v>-0.11896967006698167</c:v>
                </c:pt>
                <c:pt idx="217">
                  <c:v>-0.11774326213952473</c:v>
                </c:pt>
                <c:pt idx="218">
                  <c:v>-0.18676906223596329</c:v>
                </c:pt>
                <c:pt idx="219">
                  <c:v>-0.1003199673707363</c:v>
                </c:pt>
                <c:pt idx="220">
                  <c:v>-6.8273976641518713E-2</c:v>
                </c:pt>
                <c:pt idx="221">
                  <c:v>-0.12341426778406182</c:v>
                </c:pt>
                <c:pt idx="222">
                  <c:v>-0.12962971676255577</c:v>
                </c:pt>
                <c:pt idx="223">
                  <c:v>-0.1487387330387511</c:v>
                </c:pt>
                <c:pt idx="224">
                  <c:v>-0.26561006272908311</c:v>
                </c:pt>
                <c:pt idx="225">
                  <c:v>-0.43864316852641633</c:v>
                </c:pt>
                <c:pt idx="226">
                  <c:v>-0.44092744368635967</c:v>
                </c:pt>
                <c:pt idx="227">
                  <c:v>-0.41628412603732418</c:v>
                </c:pt>
                <c:pt idx="228">
                  <c:v>-0.47124175750952091</c:v>
                </c:pt>
                <c:pt idx="229">
                  <c:v>-0.49722332957578702</c:v>
                </c:pt>
                <c:pt idx="230">
                  <c:v>-0.45928006430674378</c:v>
                </c:pt>
                <c:pt idx="231">
                  <c:v>-0.40958414132576315</c:v>
                </c:pt>
                <c:pt idx="232">
                  <c:v>-0.36159617789971427</c:v>
                </c:pt>
                <c:pt idx="233">
                  <c:v>-0.3309496407240104</c:v>
                </c:pt>
                <c:pt idx="234">
                  <c:v>-0.30288973014647347</c:v>
                </c:pt>
                <c:pt idx="235">
                  <c:v>-0.29251112615571756</c:v>
                </c:pt>
                <c:pt idx="236">
                  <c:v>-0.31540149641468501</c:v>
                </c:pt>
                <c:pt idx="237">
                  <c:v>-0.32070229768477704</c:v>
                </c:pt>
                <c:pt idx="238">
                  <c:v>-0.36581970885604909</c:v>
                </c:pt>
                <c:pt idx="239">
                  <c:v>-0.28314368974423565</c:v>
                </c:pt>
                <c:pt idx="240">
                  <c:v>-0.30555181914490454</c:v>
                </c:pt>
                <c:pt idx="241">
                  <c:v>-0.30917253983524606</c:v>
                </c:pt>
                <c:pt idx="242">
                  <c:v>-0.2424100696254371</c:v>
                </c:pt>
                <c:pt idx="243">
                  <c:v>-0.24363039140943724</c:v>
                </c:pt>
                <c:pt idx="244">
                  <c:v>-0.33042833100430896</c:v>
                </c:pt>
                <c:pt idx="245">
                  <c:v>-0.35543913524452336</c:v>
                </c:pt>
                <c:pt idx="246">
                  <c:v>-0.34341840913700111</c:v>
                </c:pt>
                <c:pt idx="247">
                  <c:v>-0.39093765648095835</c:v>
                </c:pt>
                <c:pt idx="248">
                  <c:v>-0.35188127053238788</c:v>
                </c:pt>
                <c:pt idx="249">
                  <c:v>-0.36197272436577199</c:v>
                </c:pt>
                <c:pt idx="250">
                  <c:v>-0.30980269116314024</c:v>
                </c:pt>
                <c:pt idx="251">
                  <c:v>-0.28838065385631723</c:v>
                </c:pt>
                <c:pt idx="252">
                  <c:v>-0.28661715999216186</c:v>
                </c:pt>
                <c:pt idx="253">
                  <c:v>-0.25868619201027038</c:v>
                </c:pt>
                <c:pt idx="254">
                  <c:v>-0.31806921198388488</c:v>
                </c:pt>
                <c:pt idx="255">
                  <c:v>-0.31023673909569371</c:v>
                </c:pt>
                <c:pt idx="256">
                  <c:v>-0.31991222331545721</c:v>
                </c:pt>
                <c:pt idx="257">
                  <c:v>-0.31012110007466698</c:v>
                </c:pt>
                <c:pt idx="258">
                  <c:v>-0.30773773770991553</c:v>
                </c:pt>
                <c:pt idx="259">
                  <c:v>-0.36811718482696121</c:v>
                </c:pt>
                <c:pt idx="260">
                  <c:v>-0.38462443141045816</c:v>
                </c:pt>
                <c:pt idx="261">
                  <c:v>-0.36285675604792988</c:v>
                </c:pt>
                <c:pt idx="262">
                  <c:v>-0.40058253709191954</c:v>
                </c:pt>
                <c:pt idx="263">
                  <c:v>-0.39759689731170683</c:v>
                </c:pt>
                <c:pt idx="264">
                  <c:v>-0.3714563696117365</c:v>
                </c:pt>
                <c:pt idx="265">
                  <c:v>-0.30456227495196014</c:v>
                </c:pt>
                <c:pt idx="266">
                  <c:v>-0.27774690433954879</c:v>
                </c:pt>
                <c:pt idx="267">
                  <c:v>-0.31686239925036191</c:v>
                </c:pt>
                <c:pt idx="268">
                  <c:v>-0.3856078994495557</c:v>
                </c:pt>
                <c:pt idx="269">
                  <c:v>-0.35092892742557913</c:v>
                </c:pt>
                <c:pt idx="270">
                  <c:v>-0.37201515779131483</c:v>
                </c:pt>
                <c:pt idx="271">
                  <c:v>-0.36022434688347676</c:v>
                </c:pt>
                <c:pt idx="272">
                  <c:v>-0.35672356339788208</c:v>
                </c:pt>
                <c:pt idx="273">
                  <c:v>-0.35122137768258188</c:v>
                </c:pt>
                <c:pt idx="274">
                  <c:v>-0.31246064970074955</c:v>
                </c:pt>
                <c:pt idx="275">
                  <c:v>-0.24249236797418774</c:v>
                </c:pt>
                <c:pt idx="276">
                  <c:v>-0.18763433299187618</c:v>
                </c:pt>
                <c:pt idx="277">
                  <c:v>-0.15638721734255168</c:v>
                </c:pt>
                <c:pt idx="278">
                  <c:v>-9.4847899541908337E-2</c:v>
                </c:pt>
                <c:pt idx="279">
                  <c:v>1.1917100886081142E-2</c:v>
                </c:pt>
                <c:pt idx="280">
                  <c:v>5.5952722389698605E-3</c:v>
                </c:pt>
                <c:pt idx="281">
                  <c:v>-1.496821058882778E-3</c:v>
                </c:pt>
                <c:pt idx="282">
                  <c:v>-2.1462489362703546E-3</c:v>
                </c:pt>
                <c:pt idx="283">
                  <c:v>-2.2468788030861619E-2</c:v>
                </c:pt>
                <c:pt idx="284">
                  <c:v>5.5234810800545112E-2</c:v>
                </c:pt>
                <c:pt idx="285">
                  <c:v>4.574092314811732E-2</c:v>
                </c:pt>
                <c:pt idx="286">
                  <c:v>0.1426006849280779</c:v>
                </c:pt>
                <c:pt idx="287">
                  <c:v>0.18786640935963173</c:v>
                </c:pt>
                <c:pt idx="288">
                  <c:v>8.7177068071442237E-2</c:v>
                </c:pt>
                <c:pt idx="289">
                  <c:v>8.154014522266978E-2</c:v>
                </c:pt>
                <c:pt idx="290">
                  <c:v>8.0298374695825514E-2</c:v>
                </c:pt>
                <c:pt idx="291">
                  <c:v>4.1997857639076736E-2</c:v>
                </c:pt>
                <c:pt idx="292">
                  <c:v>6.5686042266136835E-2</c:v>
                </c:pt>
                <c:pt idx="293">
                  <c:v>0.10391123937804757</c:v>
                </c:pt>
                <c:pt idx="294">
                  <c:v>0.13684030583423515</c:v>
                </c:pt>
                <c:pt idx="295">
                  <c:v>0.12214877813240692</c:v>
                </c:pt>
                <c:pt idx="296">
                  <c:v>0.17603916503681966</c:v>
                </c:pt>
                <c:pt idx="297">
                  <c:v>0.19285860620779358</c:v>
                </c:pt>
                <c:pt idx="298">
                  <c:v>0.26798318752563771</c:v>
                </c:pt>
                <c:pt idx="299">
                  <c:v>0.26643268760320765</c:v>
                </c:pt>
                <c:pt idx="300">
                  <c:v>0.28172218526780168</c:v>
                </c:pt>
                <c:pt idx="301">
                  <c:v>0.36199773074803765</c:v>
                </c:pt>
                <c:pt idx="302">
                  <c:v>0.39034282744620791</c:v>
                </c:pt>
                <c:pt idx="303">
                  <c:v>0.41164291953433346</c:v>
                </c:pt>
                <c:pt idx="304">
                  <c:v>0.48548350300722537</c:v>
                </c:pt>
                <c:pt idx="305">
                  <c:v>0.46032141312439956</c:v>
                </c:pt>
                <c:pt idx="306">
                  <c:v>0.48396238031287941</c:v>
                </c:pt>
                <c:pt idx="307">
                  <c:v>0.36061477918148543</c:v>
                </c:pt>
                <c:pt idx="308">
                  <c:v>0.2515903827175528</c:v>
                </c:pt>
                <c:pt idx="309">
                  <c:v>0.37238684566718333</c:v>
                </c:pt>
                <c:pt idx="310">
                  <c:v>0.41881497288477348</c:v>
                </c:pt>
                <c:pt idx="311">
                  <c:v>0.36635481858530833</c:v>
                </c:pt>
                <c:pt idx="312">
                  <c:v>0.2567466119557188</c:v>
                </c:pt>
                <c:pt idx="313">
                  <c:v>0.14926795175192303</c:v>
                </c:pt>
                <c:pt idx="314">
                  <c:v>0.2011122422505984</c:v>
                </c:pt>
                <c:pt idx="315">
                  <c:v>0.19385870244439479</c:v>
                </c:pt>
                <c:pt idx="316">
                  <c:v>0.23387340230480047</c:v>
                </c:pt>
                <c:pt idx="317">
                  <c:v>0.11473727453070086</c:v>
                </c:pt>
                <c:pt idx="318">
                  <c:v>0.18524677196883477</c:v>
                </c:pt>
                <c:pt idx="319">
                  <c:v>0.20735356213098108</c:v>
                </c:pt>
                <c:pt idx="320">
                  <c:v>0.17552195307295534</c:v>
                </c:pt>
                <c:pt idx="321">
                  <c:v>0.24444774614347298</c:v>
                </c:pt>
                <c:pt idx="322">
                  <c:v>0.30658999302411305</c:v>
                </c:pt>
                <c:pt idx="323">
                  <c:v>0.3629786976463088</c:v>
                </c:pt>
                <c:pt idx="324">
                  <c:v>0.356670399762886</c:v>
                </c:pt>
                <c:pt idx="325">
                  <c:v>0.36109183603596401</c:v>
                </c:pt>
                <c:pt idx="326">
                  <c:v>0.34510240787223628</c:v>
                </c:pt>
                <c:pt idx="327">
                  <c:v>0.36443772414493625</c:v>
                </c:pt>
                <c:pt idx="328">
                  <c:v>0.39548863430775627</c:v>
                </c:pt>
                <c:pt idx="329">
                  <c:v>0.42139661796187811</c:v>
                </c:pt>
                <c:pt idx="330">
                  <c:v>0.41246624883156824</c:v>
                </c:pt>
                <c:pt idx="331">
                  <c:v>0.39150983808900702</c:v>
                </c:pt>
                <c:pt idx="332">
                  <c:v>0.4404739705070751</c:v>
                </c:pt>
                <c:pt idx="333">
                  <c:v>0.5559408105803807</c:v>
                </c:pt>
                <c:pt idx="334">
                  <c:v>0.60455564590891164</c:v>
                </c:pt>
                <c:pt idx="335">
                  <c:v>0.60557076021441569</c:v>
                </c:pt>
                <c:pt idx="336">
                  <c:v>0.62721460620422675</c:v>
                </c:pt>
                <c:pt idx="337">
                  <c:v>0.5530093582070994</c:v>
                </c:pt>
                <c:pt idx="338">
                  <c:v>0.50830071852713943</c:v>
                </c:pt>
                <c:pt idx="339">
                  <c:v>0.57785298712060562</c:v>
                </c:pt>
                <c:pt idx="340">
                  <c:v>0.55752936085539784</c:v>
                </c:pt>
                <c:pt idx="341">
                  <c:v>0.56308209033053658</c:v>
                </c:pt>
                <c:pt idx="342">
                  <c:v>0.57885403653016287</c:v>
                </c:pt>
                <c:pt idx="343">
                  <c:v>0.59890931567736194</c:v>
                </c:pt>
                <c:pt idx="344">
                  <c:v>0.68467057921413865</c:v>
                </c:pt>
                <c:pt idx="345">
                  <c:v>0.52950565779240333</c:v>
                </c:pt>
                <c:pt idx="346">
                  <c:v>0.55793831498662128</c:v>
                </c:pt>
                <c:pt idx="347">
                  <c:v>0.39395625690442015</c:v>
                </c:pt>
                <c:pt idx="348">
                  <c:v>0.44551818311052871</c:v>
                </c:pt>
                <c:pt idx="349">
                  <c:v>0.4866865660581578</c:v>
                </c:pt>
                <c:pt idx="350">
                  <c:v>0.47286721397825882</c:v>
                </c:pt>
                <c:pt idx="351">
                  <c:v>0.5444475106415706</c:v>
                </c:pt>
                <c:pt idx="352">
                  <c:v>0.42822059278248403</c:v>
                </c:pt>
                <c:pt idx="353">
                  <c:v>0.47365589387073237</c:v>
                </c:pt>
                <c:pt idx="354">
                  <c:v>0.48928562549074922</c:v>
                </c:pt>
                <c:pt idx="355">
                  <c:v>0.43152274520907413</c:v>
                </c:pt>
                <c:pt idx="356">
                  <c:v>0.50281019236326496</c:v>
                </c:pt>
                <c:pt idx="357">
                  <c:v>0.58208167326806226</c:v>
                </c:pt>
                <c:pt idx="358">
                  <c:v>0.60570571910988402</c:v>
                </c:pt>
                <c:pt idx="359">
                  <c:v>0.62895616205733251</c:v>
                </c:pt>
                <c:pt idx="360">
                  <c:v>0.59621462679726134</c:v>
                </c:pt>
                <c:pt idx="361">
                  <c:v>0.45310565141113202</c:v>
                </c:pt>
                <c:pt idx="362">
                  <c:v>0.29929451664490686</c:v>
                </c:pt>
                <c:pt idx="363">
                  <c:v>0.3859187539263142</c:v>
                </c:pt>
                <c:pt idx="364">
                  <c:v>0.50013364251839443</c:v>
                </c:pt>
                <c:pt idx="365">
                  <c:v>0.52682051637198191</c:v>
                </c:pt>
                <c:pt idx="366">
                  <c:v>0.48588817030421255</c:v>
                </c:pt>
                <c:pt idx="367">
                  <c:v>0.58215833906095971</c:v>
                </c:pt>
                <c:pt idx="368">
                  <c:v>0.58367367199988385</c:v>
                </c:pt>
                <c:pt idx="369">
                  <c:v>0.56792780608318871</c:v>
                </c:pt>
                <c:pt idx="370">
                  <c:v>0.80162725210326058</c:v>
                </c:pt>
                <c:pt idx="371">
                  <c:v>0.86816295849773861</c:v>
                </c:pt>
                <c:pt idx="372">
                  <c:v>0.88071809601832984</c:v>
                </c:pt>
                <c:pt idx="373">
                  <c:v>0.96668606541806934</c:v>
                </c:pt>
                <c:pt idx="374">
                  <c:v>0.97851743986189521</c:v>
                </c:pt>
                <c:pt idx="375">
                  <c:v>0.95115226918577911</c:v>
                </c:pt>
                <c:pt idx="376">
                  <c:v>0.95183399253360601</c:v>
                </c:pt>
                <c:pt idx="377">
                  <c:v>0.94469202522152274</c:v>
                </c:pt>
                <c:pt idx="378">
                  <c:v>0.84061606944682732</c:v>
                </c:pt>
                <c:pt idx="379">
                  <c:v>0.8926320969459498</c:v>
                </c:pt>
                <c:pt idx="380">
                  <c:v>0.98189327469627752</c:v>
                </c:pt>
                <c:pt idx="381">
                  <c:v>0.94174063391544616</c:v>
                </c:pt>
                <c:pt idx="382">
                  <c:v>0.86749759245407332</c:v>
                </c:pt>
                <c:pt idx="383">
                  <c:v>0.93017558209667917</c:v>
                </c:pt>
                <c:pt idx="384">
                  <c:v>0.80808894110259355</c:v>
                </c:pt>
                <c:pt idx="385">
                  <c:v>0.77426051150507613</c:v>
                </c:pt>
                <c:pt idx="386">
                  <c:v>0.85862672781254157</c:v>
                </c:pt>
                <c:pt idx="387">
                  <c:v>0.79154420527787017</c:v>
                </c:pt>
                <c:pt idx="388">
                  <c:v>0.81825575131473571</c:v>
                </c:pt>
                <c:pt idx="389">
                  <c:v>0.7572046873945989</c:v>
                </c:pt>
                <c:pt idx="390">
                  <c:v>0.84881060148740572</c:v>
                </c:pt>
                <c:pt idx="391">
                  <c:v>0.86587370306564637</c:v>
                </c:pt>
                <c:pt idx="392">
                  <c:v>0.72094210710840134</c:v>
                </c:pt>
                <c:pt idx="393">
                  <c:v>0.82832900647849395</c:v>
                </c:pt>
                <c:pt idx="394">
                  <c:v>0.85145339689972643</c:v>
                </c:pt>
                <c:pt idx="395">
                  <c:v>0.72553163804710086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DE-41F8-9084-98FE7DBB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684591"/>
        <c:axId val="1011681231"/>
      </c:lineChart>
      <c:dateAx>
        <c:axId val="1011684591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11681231"/>
        <c:crosses val="autoZero"/>
        <c:auto val="1"/>
        <c:lblOffset val="100"/>
        <c:baseTimeUnit val="months"/>
      </c:dateAx>
      <c:valAx>
        <c:axId val="101168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11684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'日經 1985-2017'!$A$2:$A$397</c:f>
              <c:numCache>
                <c:formatCode>m/d/yyyy</c:formatCode>
                <c:ptCount val="396"/>
                <c:pt idx="0">
                  <c:v>31048</c:v>
                </c:pt>
                <c:pt idx="1">
                  <c:v>31079</c:v>
                </c:pt>
                <c:pt idx="2">
                  <c:v>31107</c:v>
                </c:pt>
                <c:pt idx="3">
                  <c:v>31138</c:v>
                </c:pt>
                <c:pt idx="4">
                  <c:v>31168</c:v>
                </c:pt>
                <c:pt idx="5">
                  <c:v>31199</c:v>
                </c:pt>
                <c:pt idx="6">
                  <c:v>31229</c:v>
                </c:pt>
                <c:pt idx="7">
                  <c:v>31260</c:v>
                </c:pt>
                <c:pt idx="8">
                  <c:v>31291</c:v>
                </c:pt>
                <c:pt idx="9">
                  <c:v>31321</c:v>
                </c:pt>
                <c:pt idx="10">
                  <c:v>31352</c:v>
                </c:pt>
                <c:pt idx="11">
                  <c:v>31382</c:v>
                </c:pt>
                <c:pt idx="12">
                  <c:v>31413</c:v>
                </c:pt>
                <c:pt idx="13">
                  <c:v>31444</c:v>
                </c:pt>
                <c:pt idx="14">
                  <c:v>31472</c:v>
                </c:pt>
                <c:pt idx="15">
                  <c:v>31503</c:v>
                </c:pt>
                <c:pt idx="16">
                  <c:v>31533</c:v>
                </c:pt>
                <c:pt idx="17">
                  <c:v>31564</c:v>
                </c:pt>
                <c:pt idx="18">
                  <c:v>31594</c:v>
                </c:pt>
                <c:pt idx="19">
                  <c:v>31625</c:v>
                </c:pt>
                <c:pt idx="20">
                  <c:v>31656</c:v>
                </c:pt>
                <c:pt idx="21">
                  <c:v>31686</c:v>
                </c:pt>
                <c:pt idx="22">
                  <c:v>31717</c:v>
                </c:pt>
                <c:pt idx="23">
                  <c:v>31747</c:v>
                </c:pt>
                <c:pt idx="24">
                  <c:v>31778</c:v>
                </c:pt>
                <c:pt idx="25">
                  <c:v>31809</c:v>
                </c:pt>
                <c:pt idx="26">
                  <c:v>31837</c:v>
                </c:pt>
                <c:pt idx="27">
                  <c:v>31868</c:v>
                </c:pt>
                <c:pt idx="28">
                  <c:v>31898</c:v>
                </c:pt>
                <c:pt idx="29">
                  <c:v>31929</c:v>
                </c:pt>
                <c:pt idx="30">
                  <c:v>31959</c:v>
                </c:pt>
                <c:pt idx="31">
                  <c:v>31990</c:v>
                </c:pt>
                <c:pt idx="32">
                  <c:v>32021</c:v>
                </c:pt>
                <c:pt idx="33">
                  <c:v>32051</c:v>
                </c:pt>
                <c:pt idx="34">
                  <c:v>32082</c:v>
                </c:pt>
                <c:pt idx="35">
                  <c:v>32112</c:v>
                </c:pt>
                <c:pt idx="36">
                  <c:v>32143</c:v>
                </c:pt>
                <c:pt idx="37">
                  <c:v>32174</c:v>
                </c:pt>
                <c:pt idx="38">
                  <c:v>32203</c:v>
                </c:pt>
                <c:pt idx="39">
                  <c:v>32234</c:v>
                </c:pt>
                <c:pt idx="40">
                  <c:v>32264</c:v>
                </c:pt>
                <c:pt idx="41">
                  <c:v>32295</c:v>
                </c:pt>
                <c:pt idx="42">
                  <c:v>32325</c:v>
                </c:pt>
                <c:pt idx="43">
                  <c:v>32356</c:v>
                </c:pt>
                <c:pt idx="44">
                  <c:v>32387</c:v>
                </c:pt>
                <c:pt idx="45">
                  <c:v>32417</c:v>
                </c:pt>
                <c:pt idx="46">
                  <c:v>32448</c:v>
                </c:pt>
                <c:pt idx="47">
                  <c:v>32478</c:v>
                </c:pt>
                <c:pt idx="48">
                  <c:v>32509</c:v>
                </c:pt>
                <c:pt idx="49">
                  <c:v>32540</c:v>
                </c:pt>
                <c:pt idx="50">
                  <c:v>32568</c:v>
                </c:pt>
                <c:pt idx="51">
                  <c:v>32599</c:v>
                </c:pt>
                <c:pt idx="52">
                  <c:v>32629</c:v>
                </c:pt>
                <c:pt idx="53">
                  <c:v>32660</c:v>
                </c:pt>
                <c:pt idx="54">
                  <c:v>32690</c:v>
                </c:pt>
                <c:pt idx="55">
                  <c:v>32721</c:v>
                </c:pt>
                <c:pt idx="56">
                  <c:v>32752</c:v>
                </c:pt>
                <c:pt idx="57">
                  <c:v>32782</c:v>
                </c:pt>
                <c:pt idx="58">
                  <c:v>32813</c:v>
                </c:pt>
                <c:pt idx="59">
                  <c:v>32843</c:v>
                </c:pt>
                <c:pt idx="60">
                  <c:v>32874</c:v>
                </c:pt>
                <c:pt idx="61">
                  <c:v>32905</c:v>
                </c:pt>
                <c:pt idx="62">
                  <c:v>32933</c:v>
                </c:pt>
                <c:pt idx="63">
                  <c:v>32964</c:v>
                </c:pt>
                <c:pt idx="64">
                  <c:v>32994</c:v>
                </c:pt>
                <c:pt idx="65">
                  <c:v>33025</c:v>
                </c:pt>
                <c:pt idx="66">
                  <c:v>33055</c:v>
                </c:pt>
                <c:pt idx="67">
                  <c:v>33086</c:v>
                </c:pt>
                <c:pt idx="68">
                  <c:v>33117</c:v>
                </c:pt>
                <c:pt idx="69">
                  <c:v>33147</c:v>
                </c:pt>
                <c:pt idx="70">
                  <c:v>33178</c:v>
                </c:pt>
                <c:pt idx="71">
                  <c:v>33208</c:v>
                </c:pt>
                <c:pt idx="72">
                  <c:v>33239</c:v>
                </c:pt>
                <c:pt idx="73">
                  <c:v>33270</c:v>
                </c:pt>
                <c:pt idx="74">
                  <c:v>33298</c:v>
                </c:pt>
                <c:pt idx="75">
                  <c:v>33329</c:v>
                </c:pt>
                <c:pt idx="76">
                  <c:v>33359</c:v>
                </c:pt>
                <c:pt idx="77">
                  <c:v>33390</c:v>
                </c:pt>
                <c:pt idx="78">
                  <c:v>33420</c:v>
                </c:pt>
                <c:pt idx="79">
                  <c:v>33451</c:v>
                </c:pt>
                <c:pt idx="80">
                  <c:v>33482</c:v>
                </c:pt>
                <c:pt idx="81">
                  <c:v>33512</c:v>
                </c:pt>
                <c:pt idx="82">
                  <c:v>33543</c:v>
                </c:pt>
                <c:pt idx="83">
                  <c:v>33573</c:v>
                </c:pt>
                <c:pt idx="84">
                  <c:v>33604</c:v>
                </c:pt>
                <c:pt idx="85">
                  <c:v>33635</c:v>
                </c:pt>
                <c:pt idx="86">
                  <c:v>33664</c:v>
                </c:pt>
                <c:pt idx="87">
                  <c:v>33695</c:v>
                </c:pt>
                <c:pt idx="88">
                  <c:v>33725</c:v>
                </c:pt>
                <c:pt idx="89">
                  <c:v>33756</c:v>
                </c:pt>
                <c:pt idx="90">
                  <c:v>33786</c:v>
                </c:pt>
                <c:pt idx="91">
                  <c:v>33817</c:v>
                </c:pt>
                <c:pt idx="92">
                  <c:v>33848</c:v>
                </c:pt>
                <c:pt idx="93">
                  <c:v>33878</c:v>
                </c:pt>
                <c:pt idx="94">
                  <c:v>33909</c:v>
                </c:pt>
                <c:pt idx="95">
                  <c:v>33939</c:v>
                </c:pt>
                <c:pt idx="96">
                  <c:v>33970</c:v>
                </c:pt>
                <c:pt idx="97">
                  <c:v>34001</c:v>
                </c:pt>
                <c:pt idx="98">
                  <c:v>34029</c:v>
                </c:pt>
                <c:pt idx="99">
                  <c:v>34060</c:v>
                </c:pt>
                <c:pt idx="100">
                  <c:v>34090</c:v>
                </c:pt>
                <c:pt idx="101">
                  <c:v>34121</c:v>
                </c:pt>
                <c:pt idx="102">
                  <c:v>34151</c:v>
                </c:pt>
                <c:pt idx="103">
                  <c:v>34182</c:v>
                </c:pt>
                <c:pt idx="104">
                  <c:v>34213</c:v>
                </c:pt>
                <c:pt idx="105">
                  <c:v>34243</c:v>
                </c:pt>
                <c:pt idx="106">
                  <c:v>34274</c:v>
                </c:pt>
                <c:pt idx="107">
                  <c:v>34304</c:v>
                </c:pt>
                <c:pt idx="108">
                  <c:v>34335</c:v>
                </c:pt>
                <c:pt idx="109">
                  <c:v>34366</c:v>
                </c:pt>
                <c:pt idx="110">
                  <c:v>34394</c:v>
                </c:pt>
                <c:pt idx="111">
                  <c:v>34425</c:v>
                </c:pt>
                <c:pt idx="112">
                  <c:v>34455</c:v>
                </c:pt>
                <c:pt idx="113">
                  <c:v>34486</c:v>
                </c:pt>
                <c:pt idx="114">
                  <c:v>34516</c:v>
                </c:pt>
                <c:pt idx="115">
                  <c:v>34547</c:v>
                </c:pt>
                <c:pt idx="116">
                  <c:v>34578</c:v>
                </c:pt>
                <c:pt idx="117">
                  <c:v>34608</c:v>
                </c:pt>
                <c:pt idx="118">
                  <c:v>34639</c:v>
                </c:pt>
                <c:pt idx="119">
                  <c:v>34669</c:v>
                </c:pt>
                <c:pt idx="120">
                  <c:v>34700</c:v>
                </c:pt>
                <c:pt idx="121">
                  <c:v>34731</c:v>
                </c:pt>
                <c:pt idx="122">
                  <c:v>34759</c:v>
                </c:pt>
                <c:pt idx="123">
                  <c:v>34790</c:v>
                </c:pt>
                <c:pt idx="124">
                  <c:v>34820</c:v>
                </c:pt>
                <c:pt idx="125">
                  <c:v>34851</c:v>
                </c:pt>
                <c:pt idx="126">
                  <c:v>34881</c:v>
                </c:pt>
                <c:pt idx="127">
                  <c:v>34912</c:v>
                </c:pt>
                <c:pt idx="128">
                  <c:v>34943</c:v>
                </c:pt>
                <c:pt idx="129">
                  <c:v>34973</c:v>
                </c:pt>
                <c:pt idx="130">
                  <c:v>35004</c:v>
                </c:pt>
                <c:pt idx="131">
                  <c:v>35034</c:v>
                </c:pt>
                <c:pt idx="132">
                  <c:v>35065</c:v>
                </c:pt>
                <c:pt idx="133">
                  <c:v>35096</c:v>
                </c:pt>
                <c:pt idx="134">
                  <c:v>35125</c:v>
                </c:pt>
                <c:pt idx="135">
                  <c:v>35156</c:v>
                </c:pt>
                <c:pt idx="136">
                  <c:v>35186</c:v>
                </c:pt>
                <c:pt idx="137">
                  <c:v>35217</c:v>
                </c:pt>
                <c:pt idx="138">
                  <c:v>35247</c:v>
                </c:pt>
                <c:pt idx="139">
                  <c:v>35278</c:v>
                </c:pt>
                <c:pt idx="140">
                  <c:v>35309</c:v>
                </c:pt>
                <c:pt idx="141">
                  <c:v>35339</c:v>
                </c:pt>
                <c:pt idx="142">
                  <c:v>35370</c:v>
                </c:pt>
                <c:pt idx="143">
                  <c:v>35400</c:v>
                </c:pt>
                <c:pt idx="144">
                  <c:v>35431</c:v>
                </c:pt>
                <c:pt idx="145">
                  <c:v>35462</c:v>
                </c:pt>
                <c:pt idx="146">
                  <c:v>35490</c:v>
                </c:pt>
                <c:pt idx="147">
                  <c:v>35521</c:v>
                </c:pt>
                <c:pt idx="148">
                  <c:v>35551</c:v>
                </c:pt>
                <c:pt idx="149">
                  <c:v>35582</c:v>
                </c:pt>
                <c:pt idx="150">
                  <c:v>35612</c:v>
                </c:pt>
                <c:pt idx="151">
                  <c:v>35643</c:v>
                </c:pt>
                <c:pt idx="152">
                  <c:v>35674</c:v>
                </c:pt>
                <c:pt idx="153">
                  <c:v>35704</c:v>
                </c:pt>
                <c:pt idx="154">
                  <c:v>35735</c:v>
                </c:pt>
                <c:pt idx="155">
                  <c:v>35765</c:v>
                </c:pt>
                <c:pt idx="156">
                  <c:v>35796</c:v>
                </c:pt>
                <c:pt idx="157">
                  <c:v>35827</c:v>
                </c:pt>
                <c:pt idx="158">
                  <c:v>35855</c:v>
                </c:pt>
                <c:pt idx="159">
                  <c:v>35886</c:v>
                </c:pt>
                <c:pt idx="160">
                  <c:v>35916</c:v>
                </c:pt>
                <c:pt idx="161">
                  <c:v>35947</c:v>
                </c:pt>
                <c:pt idx="162">
                  <c:v>35977</c:v>
                </c:pt>
                <c:pt idx="163">
                  <c:v>36008</c:v>
                </c:pt>
                <c:pt idx="164">
                  <c:v>36039</c:v>
                </c:pt>
                <c:pt idx="165">
                  <c:v>36069</c:v>
                </c:pt>
                <c:pt idx="166">
                  <c:v>36100</c:v>
                </c:pt>
                <c:pt idx="167">
                  <c:v>36130</c:v>
                </c:pt>
                <c:pt idx="168">
                  <c:v>36161</c:v>
                </c:pt>
                <c:pt idx="169">
                  <c:v>36192</c:v>
                </c:pt>
                <c:pt idx="170">
                  <c:v>36220</c:v>
                </c:pt>
                <c:pt idx="171">
                  <c:v>36251</c:v>
                </c:pt>
                <c:pt idx="172">
                  <c:v>36281</c:v>
                </c:pt>
                <c:pt idx="173">
                  <c:v>36312</c:v>
                </c:pt>
                <c:pt idx="174">
                  <c:v>36342</c:v>
                </c:pt>
                <c:pt idx="175">
                  <c:v>36373</c:v>
                </c:pt>
                <c:pt idx="176">
                  <c:v>36404</c:v>
                </c:pt>
                <c:pt idx="177">
                  <c:v>36434</c:v>
                </c:pt>
                <c:pt idx="178">
                  <c:v>36465</c:v>
                </c:pt>
                <c:pt idx="179">
                  <c:v>36495</c:v>
                </c:pt>
                <c:pt idx="180">
                  <c:v>36526</c:v>
                </c:pt>
                <c:pt idx="181">
                  <c:v>36557</c:v>
                </c:pt>
                <c:pt idx="182">
                  <c:v>36586</c:v>
                </c:pt>
                <c:pt idx="183">
                  <c:v>36617</c:v>
                </c:pt>
                <c:pt idx="184">
                  <c:v>36647</c:v>
                </c:pt>
                <c:pt idx="185">
                  <c:v>36678</c:v>
                </c:pt>
                <c:pt idx="186">
                  <c:v>36708</c:v>
                </c:pt>
                <c:pt idx="187">
                  <c:v>36739</c:v>
                </c:pt>
                <c:pt idx="188">
                  <c:v>36770</c:v>
                </c:pt>
                <c:pt idx="189">
                  <c:v>36800</c:v>
                </c:pt>
                <c:pt idx="190">
                  <c:v>36831</c:v>
                </c:pt>
                <c:pt idx="191">
                  <c:v>36861</c:v>
                </c:pt>
                <c:pt idx="192">
                  <c:v>36892</c:v>
                </c:pt>
                <c:pt idx="193">
                  <c:v>36923</c:v>
                </c:pt>
                <c:pt idx="194">
                  <c:v>36951</c:v>
                </c:pt>
                <c:pt idx="195">
                  <c:v>36982</c:v>
                </c:pt>
                <c:pt idx="196">
                  <c:v>37012</c:v>
                </c:pt>
                <c:pt idx="197">
                  <c:v>37043</c:v>
                </c:pt>
                <c:pt idx="198">
                  <c:v>37073</c:v>
                </c:pt>
                <c:pt idx="199">
                  <c:v>37104</c:v>
                </c:pt>
                <c:pt idx="200">
                  <c:v>37135</c:v>
                </c:pt>
                <c:pt idx="201">
                  <c:v>37165</c:v>
                </c:pt>
                <c:pt idx="202">
                  <c:v>37196</c:v>
                </c:pt>
                <c:pt idx="203">
                  <c:v>37226</c:v>
                </c:pt>
                <c:pt idx="204">
                  <c:v>37257</c:v>
                </c:pt>
                <c:pt idx="205">
                  <c:v>37288</c:v>
                </c:pt>
                <c:pt idx="206">
                  <c:v>37316</c:v>
                </c:pt>
                <c:pt idx="207">
                  <c:v>37347</c:v>
                </c:pt>
                <c:pt idx="208">
                  <c:v>37377</c:v>
                </c:pt>
                <c:pt idx="209">
                  <c:v>37408</c:v>
                </c:pt>
                <c:pt idx="210">
                  <c:v>37438</c:v>
                </c:pt>
                <c:pt idx="211">
                  <c:v>37469</c:v>
                </c:pt>
                <c:pt idx="212">
                  <c:v>37500</c:v>
                </c:pt>
                <c:pt idx="213">
                  <c:v>37530</c:v>
                </c:pt>
                <c:pt idx="214">
                  <c:v>37561</c:v>
                </c:pt>
                <c:pt idx="215">
                  <c:v>37591</c:v>
                </c:pt>
                <c:pt idx="216">
                  <c:v>37622</c:v>
                </c:pt>
                <c:pt idx="217">
                  <c:v>37653</c:v>
                </c:pt>
                <c:pt idx="218">
                  <c:v>37681</c:v>
                </c:pt>
                <c:pt idx="219">
                  <c:v>37712</c:v>
                </c:pt>
                <c:pt idx="220">
                  <c:v>37742</c:v>
                </c:pt>
                <c:pt idx="221">
                  <c:v>37773</c:v>
                </c:pt>
                <c:pt idx="222">
                  <c:v>37803</c:v>
                </c:pt>
                <c:pt idx="223">
                  <c:v>37834</c:v>
                </c:pt>
                <c:pt idx="224">
                  <c:v>37865</c:v>
                </c:pt>
                <c:pt idx="225">
                  <c:v>37895</c:v>
                </c:pt>
                <c:pt idx="226">
                  <c:v>37926</c:v>
                </c:pt>
                <c:pt idx="227">
                  <c:v>37956</c:v>
                </c:pt>
                <c:pt idx="228">
                  <c:v>37987</c:v>
                </c:pt>
                <c:pt idx="229">
                  <c:v>38018</c:v>
                </c:pt>
                <c:pt idx="230">
                  <c:v>38047</c:v>
                </c:pt>
                <c:pt idx="231">
                  <c:v>38078</c:v>
                </c:pt>
                <c:pt idx="232">
                  <c:v>38108</c:v>
                </c:pt>
                <c:pt idx="233">
                  <c:v>38139</c:v>
                </c:pt>
                <c:pt idx="234">
                  <c:v>38169</c:v>
                </c:pt>
                <c:pt idx="235">
                  <c:v>38200</c:v>
                </c:pt>
                <c:pt idx="236">
                  <c:v>38231</c:v>
                </c:pt>
                <c:pt idx="237">
                  <c:v>38261</c:v>
                </c:pt>
                <c:pt idx="238">
                  <c:v>38292</c:v>
                </c:pt>
                <c:pt idx="239">
                  <c:v>38322</c:v>
                </c:pt>
                <c:pt idx="240">
                  <c:v>38353</c:v>
                </c:pt>
                <c:pt idx="241">
                  <c:v>38384</c:v>
                </c:pt>
                <c:pt idx="242">
                  <c:v>38412</c:v>
                </c:pt>
                <c:pt idx="243">
                  <c:v>38443</c:v>
                </c:pt>
                <c:pt idx="244">
                  <c:v>38473</c:v>
                </c:pt>
                <c:pt idx="245">
                  <c:v>38504</c:v>
                </c:pt>
                <c:pt idx="246">
                  <c:v>38534</c:v>
                </c:pt>
                <c:pt idx="247">
                  <c:v>38565</c:v>
                </c:pt>
                <c:pt idx="248">
                  <c:v>38596</c:v>
                </c:pt>
                <c:pt idx="249">
                  <c:v>38626</c:v>
                </c:pt>
                <c:pt idx="250">
                  <c:v>38657</c:v>
                </c:pt>
                <c:pt idx="251">
                  <c:v>38687</c:v>
                </c:pt>
                <c:pt idx="252">
                  <c:v>38718</c:v>
                </c:pt>
                <c:pt idx="253">
                  <c:v>38749</c:v>
                </c:pt>
                <c:pt idx="254">
                  <c:v>38777</c:v>
                </c:pt>
                <c:pt idx="255">
                  <c:v>38808</c:v>
                </c:pt>
                <c:pt idx="256">
                  <c:v>38838</c:v>
                </c:pt>
                <c:pt idx="257">
                  <c:v>38869</c:v>
                </c:pt>
                <c:pt idx="258">
                  <c:v>38899</c:v>
                </c:pt>
                <c:pt idx="259">
                  <c:v>38930</c:v>
                </c:pt>
                <c:pt idx="260">
                  <c:v>38961</c:v>
                </c:pt>
                <c:pt idx="261">
                  <c:v>38991</c:v>
                </c:pt>
                <c:pt idx="262">
                  <c:v>39022</c:v>
                </c:pt>
                <c:pt idx="263">
                  <c:v>39052</c:v>
                </c:pt>
                <c:pt idx="264">
                  <c:v>39083</c:v>
                </c:pt>
                <c:pt idx="265">
                  <c:v>39114</c:v>
                </c:pt>
                <c:pt idx="266">
                  <c:v>39142</c:v>
                </c:pt>
                <c:pt idx="267">
                  <c:v>39173</c:v>
                </c:pt>
                <c:pt idx="268">
                  <c:v>39203</c:v>
                </c:pt>
                <c:pt idx="269">
                  <c:v>39234</c:v>
                </c:pt>
                <c:pt idx="270">
                  <c:v>39264</c:v>
                </c:pt>
                <c:pt idx="271">
                  <c:v>39295</c:v>
                </c:pt>
                <c:pt idx="272">
                  <c:v>39326</c:v>
                </c:pt>
                <c:pt idx="273">
                  <c:v>39356</c:v>
                </c:pt>
                <c:pt idx="274">
                  <c:v>39387</c:v>
                </c:pt>
                <c:pt idx="275">
                  <c:v>39417</c:v>
                </c:pt>
                <c:pt idx="276">
                  <c:v>39448</c:v>
                </c:pt>
                <c:pt idx="277">
                  <c:v>39479</c:v>
                </c:pt>
                <c:pt idx="278">
                  <c:v>39508</c:v>
                </c:pt>
                <c:pt idx="279">
                  <c:v>39539</c:v>
                </c:pt>
                <c:pt idx="280">
                  <c:v>39569</c:v>
                </c:pt>
                <c:pt idx="281">
                  <c:v>39600</c:v>
                </c:pt>
                <c:pt idx="282">
                  <c:v>39630</c:v>
                </c:pt>
                <c:pt idx="283">
                  <c:v>39661</c:v>
                </c:pt>
                <c:pt idx="284">
                  <c:v>39692</c:v>
                </c:pt>
                <c:pt idx="285">
                  <c:v>39722</c:v>
                </c:pt>
                <c:pt idx="286">
                  <c:v>39753</c:v>
                </c:pt>
                <c:pt idx="287">
                  <c:v>39783</c:v>
                </c:pt>
                <c:pt idx="288">
                  <c:v>39814</c:v>
                </c:pt>
                <c:pt idx="289">
                  <c:v>39845</c:v>
                </c:pt>
                <c:pt idx="290">
                  <c:v>39873</c:v>
                </c:pt>
                <c:pt idx="291">
                  <c:v>39904</c:v>
                </c:pt>
                <c:pt idx="292">
                  <c:v>39934</c:v>
                </c:pt>
                <c:pt idx="293">
                  <c:v>39965</c:v>
                </c:pt>
                <c:pt idx="294">
                  <c:v>39995</c:v>
                </c:pt>
                <c:pt idx="295">
                  <c:v>40026</c:v>
                </c:pt>
                <c:pt idx="296">
                  <c:v>40057</c:v>
                </c:pt>
                <c:pt idx="297">
                  <c:v>40087</c:v>
                </c:pt>
                <c:pt idx="298">
                  <c:v>40118</c:v>
                </c:pt>
                <c:pt idx="299">
                  <c:v>40148</c:v>
                </c:pt>
                <c:pt idx="300">
                  <c:v>40179</c:v>
                </c:pt>
                <c:pt idx="301">
                  <c:v>40210</c:v>
                </c:pt>
                <c:pt idx="302">
                  <c:v>40238</c:v>
                </c:pt>
                <c:pt idx="303">
                  <c:v>40269</c:v>
                </c:pt>
                <c:pt idx="304">
                  <c:v>40299</c:v>
                </c:pt>
                <c:pt idx="305">
                  <c:v>40330</c:v>
                </c:pt>
                <c:pt idx="306">
                  <c:v>40360</c:v>
                </c:pt>
                <c:pt idx="307">
                  <c:v>40391</c:v>
                </c:pt>
                <c:pt idx="308">
                  <c:v>40422</c:v>
                </c:pt>
                <c:pt idx="309">
                  <c:v>40452</c:v>
                </c:pt>
                <c:pt idx="310">
                  <c:v>40483</c:v>
                </c:pt>
                <c:pt idx="311">
                  <c:v>40513</c:v>
                </c:pt>
                <c:pt idx="312">
                  <c:v>40544</c:v>
                </c:pt>
                <c:pt idx="313">
                  <c:v>40575</c:v>
                </c:pt>
                <c:pt idx="314">
                  <c:v>40603</c:v>
                </c:pt>
                <c:pt idx="315">
                  <c:v>40634</c:v>
                </c:pt>
                <c:pt idx="316">
                  <c:v>40664</c:v>
                </c:pt>
                <c:pt idx="317">
                  <c:v>40695</c:v>
                </c:pt>
                <c:pt idx="318">
                  <c:v>40725</c:v>
                </c:pt>
                <c:pt idx="319">
                  <c:v>40756</c:v>
                </c:pt>
                <c:pt idx="320">
                  <c:v>40787</c:v>
                </c:pt>
                <c:pt idx="321">
                  <c:v>40817</c:v>
                </c:pt>
                <c:pt idx="322">
                  <c:v>40848</c:v>
                </c:pt>
                <c:pt idx="323">
                  <c:v>40878</c:v>
                </c:pt>
                <c:pt idx="324">
                  <c:v>40909</c:v>
                </c:pt>
                <c:pt idx="325">
                  <c:v>40940</c:v>
                </c:pt>
                <c:pt idx="326">
                  <c:v>40969</c:v>
                </c:pt>
                <c:pt idx="327">
                  <c:v>41000</c:v>
                </c:pt>
                <c:pt idx="328">
                  <c:v>41030</c:v>
                </c:pt>
                <c:pt idx="329">
                  <c:v>41061</c:v>
                </c:pt>
                <c:pt idx="330">
                  <c:v>41091</c:v>
                </c:pt>
                <c:pt idx="331">
                  <c:v>41122</c:v>
                </c:pt>
                <c:pt idx="332">
                  <c:v>41153</c:v>
                </c:pt>
                <c:pt idx="333">
                  <c:v>41183</c:v>
                </c:pt>
                <c:pt idx="334">
                  <c:v>41214</c:v>
                </c:pt>
                <c:pt idx="335">
                  <c:v>41244</c:v>
                </c:pt>
                <c:pt idx="336">
                  <c:v>41275</c:v>
                </c:pt>
                <c:pt idx="337">
                  <c:v>41306</c:v>
                </c:pt>
                <c:pt idx="338">
                  <c:v>41334</c:v>
                </c:pt>
                <c:pt idx="339">
                  <c:v>41365</c:v>
                </c:pt>
                <c:pt idx="340">
                  <c:v>41395</c:v>
                </c:pt>
                <c:pt idx="341">
                  <c:v>41426</c:v>
                </c:pt>
                <c:pt idx="342">
                  <c:v>41456</c:v>
                </c:pt>
                <c:pt idx="343">
                  <c:v>41487</c:v>
                </c:pt>
                <c:pt idx="344">
                  <c:v>41518</c:v>
                </c:pt>
                <c:pt idx="345">
                  <c:v>41548</c:v>
                </c:pt>
                <c:pt idx="346">
                  <c:v>41579</c:v>
                </c:pt>
                <c:pt idx="347">
                  <c:v>41609</c:v>
                </c:pt>
                <c:pt idx="348">
                  <c:v>41640</c:v>
                </c:pt>
                <c:pt idx="349">
                  <c:v>41671</c:v>
                </c:pt>
                <c:pt idx="350">
                  <c:v>41699</c:v>
                </c:pt>
                <c:pt idx="351">
                  <c:v>41730</c:v>
                </c:pt>
                <c:pt idx="352">
                  <c:v>41760</c:v>
                </c:pt>
                <c:pt idx="353">
                  <c:v>41791</c:v>
                </c:pt>
                <c:pt idx="354">
                  <c:v>41821</c:v>
                </c:pt>
                <c:pt idx="355">
                  <c:v>41852</c:v>
                </c:pt>
                <c:pt idx="356">
                  <c:v>41883</c:v>
                </c:pt>
                <c:pt idx="357">
                  <c:v>41913</c:v>
                </c:pt>
                <c:pt idx="358">
                  <c:v>41944</c:v>
                </c:pt>
                <c:pt idx="359">
                  <c:v>41974</c:v>
                </c:pt>
                <c:pt idx="360">
                  <c:v>42005</c:v>
                </c:pt>
                <c:pt idx="361">
                  <c:v>42036</c:v>
                </c:pt>
                <c:pt idx="362">
                  <c:v>42064</c:v>
                </c:pt>
                <c:pt idx="363">
                  <c:v>42095</c:v>
                </c:pt>
                <c:pt idx="364">
                  <c:v>42125</c:v>
                </c:pt>
                <c:pt idx="365">
                  <c:v>42156</c:v>
                </c:pt>
                <c:pt idx="366">
                  <c:v>42186</c:v>
                </c:pt>
                <c:pt idx="367">
                  <c:v>42217</c:v>
                </c:pt>
                <c:pt idx="368">
                  <c:v>42248</c:v>
                </c:pt>
                <c:pt idx="369">
                  <c:v>42278</c:v>
                </c:pt>
                <c:pt idx="370">
                  <c:v>42309</c:v>
                </c:pt>
                <c:pt idx="371">
                  <c:v>42339</c:v>
                </c:pt>
                <c:pt idx="372">
                  <c:v>42370</c:v>
                </c:pt>
                <c:pt idx="373">
                  <c:v>42401</c:v>
                </c:pt>
                <c:pt idx="374">
                  <c:v>42430</c:v>
                </c:pt>
                <c:pt idx="375">
                  <c:v>42461</c:v>
                </c:pt>
                <c:pt idx="376">
                  <c:v>42491</c:v>
                </c:pt>
                <c:pt idx="377">
                  <c:v>42522</c:v>
                </c:pt>
                <c:pt idx="378">
                  <c:v>42552</c:v>
                </c:pt>
                <c:pt idx="379">
                  <c:v>42583</c:v>
                </c:pt>
                <c:pt idx="380">
                  <c:v>42614</c:v>
                </c:pt>
                <c:pt idx="381">
                  <c:v>42644</c:v>
                </c:pt>
                <c:pt idx="382">
                  <c:v>42675</c:v>
                </c:pt>
                <c:pt idx="383">
                  <c:v>42705</c:v>
                </c:pt>
                <c:pt idx="384">
                  <c:v>42736</c:v>
                </c:pt>
                <c:pt idx="385">
                  <c:v>42767</c:v>
                </c:pt>
                <c:pt idx="386">
                  <c:v>42795</c:v>
                </c:pt>
                <c:pt idx="387">
                  <c:v>42826</c:v>
                </c:pt>
                <c:pt idx="388">
                  <c:v>42856</c:v>
                </c:pt>
                <c:pt idx="389">
                  <c:v>42887</c:v>
                </c:pt>
                <c:pt idx="390">
                  <c:v>42917</c:v>
                </c:pt>
                <c:pt idx="391">
                  <c:v>42948</c:v>
                </c:pt>
                <c:pt idx="392">
                  <c:v>42979</c:v>
                </c:pt>
                <c:pt idx="393">
                  <c:v>43009</c:v>
                </c:pt>
                <c:pt idx="394">
                  <c:v>43040</c:v>
                </c:pt>
                <c:pt idx="395">
                  <c:v>43070</c:v>
                </c:pt>
              </c:numCache>
            </c:numRef>
          </c:cat>
          <c:val>
            <c:numRef>
              <c:f>'日經 1985-2017'!$I$2:$I$397</c:f>
              <c:numCache>
                <c:formatCode>0%</c:formatCode>
                <c:ptCount val="396"/>
                <c:pt idx="0">
                  <c:v>0</c:v>
                </c:pt>
                <c:pt idx="1">
                  <c:v>1.3742571857240699E-2</c:v>
                </c:pt>
                <c:pt idx="2">
                  <c:v>2.3358472372048071E-2</c:v>
                </c:pt>
                <c:pt idx="3">
                  <c:v>8.0950650887961703E-3</c:v>
                </c:pt>
                <c:pt idx="4">
                  <c:v>2.8034142737723367E-2</c:v>
                </c:pt>
                <c:pt idx="5">
                  <c:v>3.166318857766473E-2</c:v>
                </c:pt>
                <c:pt idx="6">
                  <c:v>-1.7466619554926888E-2</c:v>
                </c:pt>
                <c:pt idx="7">
                  <c:v>1.8514304386026581E-2</c:v>
                </c:pt>
                <c:pt idx="8">
                  <c:v>1.5528534572465993E-2</c:v>
                </c:pt>
                <c:pt idx="9">
                  <c:v>3.0985511326621668E-2</c:v>
                </c:pt>
                <c:pt idx="10">
                  <c:v>1.5620127459826882E-2</c:v>
                </c:pt>
                <c:pt idx="11">
                  <c:v>3.7653505046669776E-2</c:v>
                </c:pt>
                <c:pt idx="12">
                  <c:v>3.0446420452317605E-2</c:v>
                </c:pt>
                <c:pt idx="13">
                  <c:v>7.3565684211098797E-2</c:v>
                </c:pt>
                <c:pt idx="14">
                  <c:v>0.23165328248258243</c:v>
                </c:pt>
                <c:pt idx="15">
                  <c:v>0.21468136843629959</c:v>
                </c:pt>
                <c:pt idx="16">
                  <c:v>0.26311507804351503</c:v>
                </c:pt>
                <c:pt idx="17">
                  <c:v>0.31887002677660542</c:v>
                </c:pt>
                <c:pt idx="18">
                  <c:v>0.29186208601272534</c:v>
                </c:pt>
                <c:pt idx="19">
                  <c:v>0.34903973164435731</c:v>
                </c:pt>
                <c:pt idx="20">
                  <c:v>0.2852226723905778</c:v>
                </c:pt>
                <c:pt idx="21">
                  <c:v>0.20751043874247146</c:v>
                </c:pt>
                <c:pt idx="22">
                  <c:v>0.29515912123917959</c:v>
                </c:pt>
                <c:pt idx="23">
                  <c:v>0.30825904612926913</c:v>
                </c:pt>
                <c:pt idx="24">
                  <c:v>0.38477920828323542</c:v>
                </c:pt>
                <c:pt idx="25">
                  <c:v>0.41938663115885688</c:v>
                </c:pt>
                <c:pt idx="26">
                  <c:v>0.45648483742635243</c:v>
                </c:pt>
                <c:pt idx="27">
                  <c:v>0.55142152474003758</c:v>
                </c:pt>
                <c:pt idx="28">
                  <c:v>0.63712858116650228</c:v>
                </c:pt>
                <c:pt idx="29">
                  <c:v>0.5697780714067171</c:v>
                </c:pt>
                <c:pt idx="30">
                  <c:v>0.57098457328103946</c:v>
                </c:pt>
                <c:pt idx="31">
                  <c:v>0.64891856177922325</c:v>
                </c:pt>
                <c:pt idx="32">
                  <c:v>0.62812776301579798</c:v>
                </c:pt>
                <c:pt idx="33">
                  <c:v>0.4467208403674835</c:v>
                </c:pt>
                <c:pt idx="34">
                  <c:v>0.39526871880219439</c:v>
                </c:pt>
                <c:pt idx="35">
                  <c:v>0.31715465700523759</c:v>
                </c:pt>
                <c:pt idx="36">
                  <c:v>0.4366552952897727</c:v>
                </c:pt>
                <c:pt idx="37">
                  <c:v>0.51503241382406151</c:v>
                </c:pt>
                <c:pt idx="38">
                  <c:v>0.56132631521361698</c:v>
                </c:pt>
                <c:pt idx="39">
                  <c:v>0.61973992760953567</c:v>
                </c:pt>
                <c:pt idx="40">
                  <c:v>0.59926492036688972</c:v>
                </c:pt>
                <c:pt idx="41">
                  <c:v>0.60508054612157369</c:v>
                </c:pt>
                <c:pt idx="42">
                  <c:v>0.61531889632157866</c:v>
                </c:pt>
                <c:pt idx="43">
                  <c:v>0.55464506788908796</c:v>
                </c:pt>
                <c:pt idx="44">
                  <c:v>0.57329935458156644</c:v>
                </c:pt>
                <c:pt idx="45">
                  <c:v>0.56408107519817452</c:v>
                </c:pt>
                <c:pt idx="46">
                  <c:v>0.63940932094810998</c:v>
                </c:pt>
                <c:pt idx="47">
                  <c:v>0.65757045680789195</c:v>
                </c:pt>
                <c:pt idx="48">
                  <c:v>0.72072647335325568</c:v>
                </c:pt>
                <c:pt idx="49">
                  <c:v>0.72789984323471146</c:v>
                </c:pt>
                <c:pt idx="50">
                  <c:v>0.75880807449620491</c:v>
                </c:pt>
                <c:pt idx="51">
                  <c:v>0.79016129937528246</c:v>
                </c:pt>
                <c:pt idx="52">
                  <c:v>0.80408332547826722</c:v>
                </c:pt>
                <c:pt idx="53">
                  <c:v>0.72108452091440822</c:v>
                </c:pt>
                <c:pt idx="54">
                  <c:v>0.81081065555164999</c:v>
                </c:pt>
                <c:pt idx="55">
                  <c:v>0.76973802301946537</c:v>
                </c:pt>
                <c:pt idx="56">
                  <c:v>0.81711175720149476</c:v>
                </c:pt>
                <c:pt idx="57">
                  <c:v>0.79864794348497992</c:v>
                </c:pt>
                <c:pt idx="58">
                  <c:v>0.87062865787145016</c:v>
                </c:pt>
                <c:pt idx="59">
                  <c:v>0.93741214258986227</c:v>
                </c:pt>
                <c:pt idx="60">
                  <c:v>0.83747998080386743</c:v>
                </c:pt>
                <c:pt idx="61">
                  <c:v>0.69772779589587741</c:v>
                </c:pt>
                <c:pt idx="62">
                  <c:v>0.46391718765336115</c:v>
                </c:pt>
                <c:pt idx="63">
                  <c:v>0.43765120142082514</c:v>
                </c:pt>
                <c:pt idx="64">
                  <c:v>0.60058231281193897</c:v>
                </c:pt>
                <c:pt idx="65">
                  <c:v>0.53483687554860726</c:v>
                </c:pt>
                <c:pt idx="66">
                  <c:v>0.4840348730074534</c:v>
                </c:pt>
                <c:pt idx="67">
                  <c:v>0.23864803574834417</c:v>
                </c:pt>
                <c:pt idx="68">
                  <c:v>4.8564950425108907E-4</c:v>
                </c:pt>
                <c:pt idx="69">
                  <c:v>0.1983705718833344</c:v>
                </c:pt>
                <c:pt idx="70">
                  <c:v>6.7107622563769578E-2</c:v>
                </c:pt>
                <c:pt idx="71">
                  <c:v>0.13150605627761375</c:v>
                </c:pt>
                <c:pt idx="72">
                  <c:v>0.10370656148156134</c:v>
                </c:pt>
                <c:pt idx="73">
                  <c:v>0.24796009745816702</c:v>
                </c:pt>
                <c:pt idx="74">
                  <c:v>0.23919041006280206</c:v>
                </c:pt>
                <c:pt idx="75">
                  <c:v>0.22763437601753062</c:v>
                </c:pt>
                <c:pt idx="76">
                  <c:v>0.20975282368523715</c:v>
                </c:pt>
                <c:pt idx="77">
                  <c:v>9.1358001868705407E-2</c:v>
                </c:pt>
                <c:pt idx="78">
                  <c:v>0.12859130054280435</c:v>
                </c:pt>
                <c:pt idx="79">
                  <c:v>4.4514624651498774E-2</c:v>
                </c:pt>
                <c:pt idx="80">
                  <c:v>0.11696633833328406</c:v>
                </c:pt>
                <c:pt idx="81">
                  <c:v>0.17578264931707932</c:v>
                </c:pt>
                <c:pt idx="82">
                  <c:v>5.6918144987288248E-2</c:v>
                </c:pt>
                <c:pt idx="83">
                  <c:v>6.9885241546112739E-2</c:v>
                </c:pt>
                <c:pt idx="84">
                  <c:v>2.4868120498030558E-2</c:v>
                </c:pt>
                <c:pt idx="85">
                  <c:v>-6.8926990024207983E-3</c:v>
                </c:pt>
                <c:pt idx="86">
                  <c:v>-9.8495085553456124E-2</c:v>
                </c:pt>
                <c:pt idx="87">
                  <c:v>-0.18745290898087807</c:v>
                </c:pt>
                <c:pt idx="88">
                  <c:v>-0.14113333524548943</c:v>
                </c:pt>
                <c:pt idx="89">
                  <c:v>-0.25047776097124158</c:v>
                </c:pt>
                <c:pt idx="90">
                  <c:v>-0.24965147161974824</c:v>
                </c:pt>
                <c:pt idx="91">
                  <c:v>-0.14660421072103516</c:v>
                </c:pt>
                <c:pt idx="92">
                  <c:v>-0.17597309535134983</c:v>
                </c:pt>
                <c:pt idx="93">
                  <c:v>-0.20369936455361659</c:v>
                </c:pt>
                <c:pt idx="94">
                  <c:v>-0.15849956889416678</c:v>
                </c:pt>
                <c:pt idx="95">
                  <c:v>-0.19257627208745659</c:v>
                </c:pt>
                <c:pt idx="96">
                  <c:v>-0.18592475591364724</c:v>
                </c:pt>
                <c:pt idx="97">
                  <c:v>-0.18736113768765564</c:v>
                </c:pt>
                <c:pt idx="98">
                  <c:v>-0.10774135902290397</c:v>
                </c:pt>
                <c:pt idx="99">
                  <c:v>3.9335784269098539E-3</c:v>
                </c:pt>
                <c:pt idx="100">
                  <c:v>-1.3535629102337082E-2</c:v>
                </c:pt>
                <c:pt idx="101">
                  <c:v>-5.9140593126790562E-2</c:v>
                </c:pt>
                <c:pt idx="102">
                  <c:v>-2.0986338341897271E-2</c:v>
                </c:pt>
                <c:pt idx="103">
                  <c:v>9.9712114841578273E-3</c:v>
                </c:pt>
                <c:pt idx="104">
                  <c:v>-3.3935554834081436E-2</c:v>
                </c:pt>
                <c:pt idx="105">
                  <c:v>-5.278421652769217E-2</c:v>
                </c:pt>
                <c:pt idx="106">
                  <c:v>-0.20928502220671569</c:v>
                </c:pt>
                <c:pt idx="107">
                  <c:v>-0.15908736884087149</c:v>
                </c:pt>
                <c:pt idx="108">
                  <c:v>-2.3114496537504015E-2</c:v>
                </c:pt>
                <c:pt idx="109">
                  <c:v>-3.4002207371699913E-2</c:v>
                </c:pt>
                <c:pt idx="110">
                  <c:v>-7.607549307153838E-2</c:v>
                </c:pt>
                <c:pt idx="111">
                  <c:v>-4.6010862327061107E-2</c:v>
                </c:pt>
                <c:pt idx="112">
                  <c:v>1.423655322898686E-2</c:v>
                </c:pt>
                <c:pt idx="113">
                  <c:v>-1.6901280526983331E-3</c:v>
                </c:pt>
                <c:pt idx="114">
                  <c:v>-1.1001246916646995E-2</c:v>
                </c:pt>
                <c:pt idx="115">
                  <c:v>-2.3173695836248326E-3</c:v>
                </c:pt>
                <c:pt idx="116">
                  <c:v>-5.3351727661582235E-2</c:v>
                </c:pt>
                <c:pt idx="117">
                  <c:v>-3.2471231993186862E-2</c:v>
                </c:pt>
                <c:pt idx="118">
                  <c:v>-7.6064740050988053E-2</c:v>
                </c:pt>
                <c:pt idx="119">
                  <c:v>-4.4333108877733944E-2</c:v>
                </c:pt>
                <c:pt idx="120">
                  <c:v>-9.5540035220952571E-2</c:v>
                </c:pt>
                <c:pt idx="121">
                  <c:v>-0.17154245338343638</c:v>
                </c:pt>
                <c:pt idx="122">
                  <c:v>-0.21416394846187695</c:v>
                </c:pt>
                <c:pt idx="123">
                  <c:v>-0.180232906518978</c:v>
                </c:pt>
                <c:pt idx="124">
                  <c:v>-0.24507772633470251</c:v>
                </c:pt>
                <c:pt idx="125">
                  <c:v>-0.28773774467928576</c:v>
                </c:pt>
                <c:pt idx="126">
                  <c:v>-0.18032492797892236</c:v>
                </c:pt>
                <c:pt idx="127">
                  <c:v>-0.10871030936859806</c:v>
                </c:pt>
                <c:pt idx="128">
                  <c:v>-0.11783354040806727</c:v>
                </c:pt>
                <c:pt idx="129">
                  <c:v>-0.12955566718347053</c:v>
                </c:pt>
                <c:pt idx="130">
                  <c:v>-7.524637468929439E-2</c:v>
                </c:pt>
                <c:pt idx="131">
                  <c:v>-1.9657216688160017E-2</c:v>
                </c:pt>
                <c:pt idx="132">
                  <c:v>2.6748499630677481E-2</c:v>
                </c:pt>
                <c:pt idx="133">
                  <c:v>-7.1079236228254574E-3</c:v>
                </c:pt>
                <c:pt idx="134">
                  <c:v>5.5698698412558173E-2</c:v>
                </c:pt>
                <c:pt idx="135">
                  <c:v>8.6347635928010161E-2</c:v>
                </c:pt>
                <c:pt idx="136">
                  <c:v>8.1553106263458811E-2</c:v>
                </c:pt>
                <c:pt idx="137">
                  <c:v>0.10905967288080075</c:v>
                </c:pt>
                <c:pt idx="138">
                  <c:v>1.8455673586716823E-2</c:v>
                </c:pt>
                <c:pt idx="139">
                  <c:v>-7.3763637733538952E-3</c:v>
                </c:pt>
                <c:pt idx="140">
                  <c:v>6.0582698913060958E-2</c:v>
                </c:pt>
                <c:pt idx="141">
                  <c:v>6.9277536961641108E-3</c:v>
                </c:pt>
                <c:pt idx="142">
                  <c:v>3.3919952324219148E-2</c:v>
                </c:pt>
                <c:pt idx="143">
                  <c:v>-4.7349974302266937E-2</c:v>
                </c:pt>
                <c:pt idx="144">
                  <c:v>-9.7419187755755129E-2</c:v>
                </c:pt>
                <c:pt idx="145">
                  <c:v>-8.5651351809980403E-2</c:v>
                </c:pt>
                <c:pt idx="146">
                  <c:v>-0.11216033324467854</c:v>
                </c:pt>
                <c:pt idx="147">
                  <c:v>-5.5185048594209897E-2</c:v>
                </c:pt>
                <c:pt idx="148">
                  <c:v>-9.8444903508353096E-3</c:v>
                </c:pt>
                <c:pt idx="149">
                  <c:v>1.6497391183799E-2</c:v>
                </c:pt>
                <c:pt idx="150">
                  <c:v>2.9834790407927006E-3</c:v>
                </c:pt>
                <c:pt idx="151">
                  <c:v>-0.10004960315882737</c:v>
                </c:pt>
                <c:pt idx="152">
                  <c:v>-0.11615492254689014</c:v>
                </c:pt>
                <c:pt idx="153">
                  <c:v>-0.18553890974157358</c:v>
                </c:pt>
                <c:pt idx="154">
                  <c:v>-0.17562390176230308</c:v>
                </c:pt>
                <c:pt idx="155">
                  <c:v>-0.24232072769172236</c:v>
                </c:pt>
                <c:pt idx="156">
                  <c:v>-0.17319594501865609</c:v>
                </c:pt>
                <c:pt idx="157">
                  <c:v>-0.16206020332934604</c:v>
                </c:pt>
                <c:pt idx="158">
                  <c:v>-0.17610469883825591</c:v>
                </c:pt>
                <c:pt idx="159">
                  <c:v>-0.2188914952930541</c:v>
                </c:pt>
                <c:pt idx="160">
                  <c:v>-0.21606685355146443</c:v>
                </c:pt>
                <c:pt idx="161">
                  <c:v>-0.20680388319869347</c:v>
                </c:pt>
                <c:pt idx="162">
                  <c:v>-0.17821048590927308</c:v>
                </c:pt>
                <c:pt idx="163">
                  <c:v>-0.2903769681404697</c:v>
                </c:pt>
                <c:pt idx="164">
                  <c:v>-0.32368851784784702</c:v>
                </c:pt>
                <c:pt idx="165">
                  <c:v>-0.31380996144297724</c:v>
                </c:pt>
                <c:pt idx="166">
                  <c:v>-0.24559636672023563</c:v>
                </c:pt>
                <c:pt idx="167">
                  <c:v>-0.29661183951608777</c:v>
                </c:pt>
                <c:pt idx="168">
                  <c:v>-0.26166486727344701</c:v>
                </c:pt>
                <c:pt idx="169">
                  <c:v>-0.26679318329905383</c:v>
                </c:pt>
                <c:pt idx="170">
                  <c:v>-0.19070259667700371</c:v>
                </c:pt>
                <c:pt idx="171">
                  <c:v>-0.14564983406437507</c:v>
                </c:pt>
                <c:pt idx="172">
                  <c:v>-0.17480817781981142</c:v>
                </c:pt>
                <c:pt idx="173">
                  <c:v>-0.10159051656684795</c:v>
                </c:pt>
                <c:pt idx="174">
                  <c:v>-8.4085962853753388E-2</c:v>
                </c:pt>
                <c:pt idx="175">
                  <c:v>-0.1052926119890413</c:v>
                </c:pt>
                <c:pt idx="176">
                  <c:v>-9.6080060571555631E-2</c:v>
                </c:pt>
                <c:pt idx="177">
                  <c:v>-7.8354291709625573E-2</c:v>
                </c:pt>
                <c:pt idx="178">
                  <c:v>-4.6443067438941686E-2</c:v>
                </c:pt>
                <c:pt idx="179">
                  <c:v>-2.6967202627667421E-2</c:v>
                </c:pt>
                <c:pt idx="180">
                  <c:v>4.1192374139418647E-3</c:v>
                </c:pt>
                <c:pt idx="181">
                  <c:v>2.5552074971004993E-2</c:v>
                </c:pt>
                <c:pt idx="182">
                  <c:v>4.4718378750289965E-2</c:v>
                </c:pt>
                <c:pt idx="183">
                  <c:v>-7.628285566121018E-2</c:v>
                </c:pt>
                <c:pt idx="184">
                  <c:v>-0.15976281759731609</c:v>
                </c:pt>
                <c:pt idx="185">
                  <c:v>-0.10371265829067261</c:v>
                </c:pt>
                <c:pt idx="186">
                  <c:v>-0.18936104078179142</c:v>
                </c:pt>
                <c:pt idx="187">
                  <c:v>-0.13022697814635231</c:v>
                </c:pt>
                <c:pt idx="188">
                  <c:v>-0.18669859530866292</c:v>
                </c:pt>
                <c:pt idx="189">
                  <c:v>-0.24775992585433082</c:v>
                </c:pt>
                <c:pt idx="190">
                  <c:v>-0.2408575338075066</c:v>
                </c:pt>
                <c:pt idx="191">
                  <c:v>-0.28408481587562762</c:v>
                </c:pt>
                <c:pt idx="192">
                  <c:v>-0.27962370317283003</c:v>
                </c:pt>
                <c:pt idx="193">
                  <c:v>-0.32788083197481827</c:v>
                </c:pt>
                <c:pt idx="194">
                  <c:v>-0.32017052936951823</c:v>
                </c:pt>
                <c:pt idx="195">
                  <c:v>-0.26990968838782137</c:v>
                </c:pt>
                <c:pt idx="196">
                  <c:v>-0.30357979495110488</c:v>
                </c:pt>
                <c:pt idx="197">
                  <c:v>-0.31735953854799598</c:v>
                </c:pt>
                <c:pt idx="198">
                  <c:v>-0.37380719687653813</c:v>
                </c:pt>
                <c:pt idx="199">
                  <c:v>-0.43220522680613815</c:v>
                </c:pt>
                <c:pt idx="200">
                  <c:v>-0.47956354157478409</c:v>
                </c:pt>
                <c:pt idx="201">
                  <c:v>-0.44584346026393507</c:v>
                </c:pt>
                <c:pt idx="202">
                  <c:v>-0.42603463453344048</c:v>
                </c:pt>
                <c:pt idx="203">
                  <c:v>-0.43221230979563652</c:v>
                </c:pt>
                <c:pt idx="204">
                  <c:v>-0.45930289209669622</c:v>
                </c:pt>
                <c:pt idx="205">
                  <c:v>-0.42531838129148897</c:v>
                </c:pt>
                <c:pt idx="206">
                  <c:v>-0.39965303316447653</c:v>
                </c:pt>
                <c:pt idx="207">
                  <c:v>-0.37239158884741291</c:v>
                </c:pt>
                <c:pt idx="208">
                  <c:v>-0.35587258795794924</c:v>
                </c:pt>
                <c:pt idx="209">
                  <c:v>-0.41640337399779132</c:v>
                </c:pt>
                <c:pt idx="210">
                  <c:v>-0.455108318623974</c:v>
                </c:pt>
                <c:pt idx="211">
                  <c:v>-0.46716154092598428</c:v>
                </c:pt>
                <c:pt idx="212">
                  <c:v>-0.47798012288515646</c:v>
                </c:pt>
                <c:pt idx="213">
                  <c:v>-0.51687813455815368</c:v>
                </c:pt>
                <c:pt idx="214">
                  <c:v>-0.4824687651820842</c:v>
                </c:pt>
                <c:pt idx="215">
                  <c:v>-0.51582057430161232</c:v>
                </c:pt>
                <c:pt idx="216">
                  <c:v>-0.52687060931459451</c:v>
                </c:pt>
                <c:pt idx="217">
                  <c:v>-0.52314932943505477</c:v>
                </c:pt>
                <c:pt idx="218">
                  <c:v>-0.54291505367704707</c:v>
                </c:pt>
                <c:pt idx="219">
                  <c:v>-0.54851076432795565</c:v>
                </c:pt>
                <c:pt idx="220">
                  <c:v>-0.51199130506203006</c:v>
                </c:pt>
                <c:pt idx="221">
                  <c:v>-0.47170596721890545</c:v>
                </c:pt>
                <c:pt idx="222">
                  <c:v>-0.44179224398888756</c:v>
                </c:pt>
                <c:pt idx="223">
                  <c:v>-0.39447460254267808</c:v>
                </c:pt>
                <c:pt idx="224">
                  <c:v>-0.3999773876180866</c:v>
                </c:pt>
                <c:pt idx="225">
                  <c:v>-0.37830087201968271</c:v>
                </c:pt>
                <c:pt idx="226">
                  <c:v>-0.40354021314515415</c:v>
                </c:pt>
                <c:pt idx="227">
                  <c:v>-0.3679014039162628</c:v>
                </c:pt>
                <c:pt idx="228">
                  <c:v>-0.35998942118543503</c:v>
                </c:pt>
                <c:pt idx="229">
                  <c:v>-0.34316015309969378</c:v>
                </c:pt>
                <c:pt idx="230">
                  <c:v>-0.30178600779940612</c:v>
                </c:pt>
                <c:pt idx="231">
                  <c:v>-0.29773175445072381</c:v>
                </c:pt>
                <c:pt idx="232">
                  <c:v>-0.32769085598023984</c:v>
                </c:pt>
                <c:pt idx="233">
                  <c:v>-0.28920340817575596</c:v>
                </c:pt>
                <c:pt idx="234">
                  <c:v>-0.31978911069529536</c:v>
                </c:pt>
                <c:pt idx="235">
                  <c:v>-0.33302570015775301</c:v>
                </c:pt>
                <c:pt idx="236">
                  <c:v>-0.34709629801860858</c:v>
                </c:pt>
                <c:pt idx="237">
                  <c:v>-0.34877052898432054</c:v>
                </c:pt>
                <c:pt idx="238">
                  <c:v>-0.33961509382107602</c:v>
                </c:pt>
                <c:pt idx="239">
                  <c:v>-0.30263049594256353</c:v>
                </c:pt>
                <c:pt idx="240">
                  <c:v>-0.30749031628657081</c:v>
                </c:pt>
                <c:pt idx="241">
                  <c:v>-0.28484093917664582</c:v>
                </c:pt>
                <c:pt idx="242">
                  <c:v>-0.28801519838706791</c:v>
                </c:pt>
                <c:pt idx="243">
                  <c:v>-0.32694290836548523</c:v>
                </c:pt>
                <c:pt idx="244">
                  <c:v>-0.30930937227522204</c:v>
                </c:pt>
                <c:pt idx="245">
                  <c:v>-0.28929910302421136</c:v>
                </c:pt>
                <c:pt idx="246">
                  <c:v>-0.26884420695105105</c:v>
                </c:pt>
                <c:pt idx="247">
                  <c:v>-0.23630542726956905</c:v>
                </c:pt>
                <c:pt idx="248">
                  <c:v>-0.16423598136105602</c:v>
                </c:pt>
                <c:pt idx="249">
                  <c:v>-0.16160441497244893</c:v>
                </c:pt>
                <c:pt idx="250">
                  <c:v>-8.3285333096733818E-2</c:v>
                </c:pt>
                <c:pt idx="251">
                  <c:v>-6.8691802233035084E-3</c:v>
                </c:pt>
                <c:pt idx="252">
                  <c:v>2.6213939318220286E-2</c:v>
                </c:pt>
                <c:pt idx="253">
                  <c:v>-1.1715068276996665E-3</c:v>
                </c:pt>
                <c:pt idx="254">
                  <c:v>5.1277468526673621E-2</c:v>
                </c:pt>
                <c:pt idx="255">
                  <c:v>4.1659211255231636E-2</c:v>
                </c:pt>
                <c:pt idx="256">
                  <c:v>-4.6814221050763459E-2</c:v>
                </c:pt>
                <c:pt idx="257">
                  <c:v>-4.4309300808555753E-2</c:v>
                </c:pt>
                <c:pt idx="258">
                  <c:v>-4.7108093830492075E-2</c:v>
                </c:pt>
                <c:pt idx="259">
                  <c:v>-4.9244537631890585E-3</c:v>
                </c:pt>
                <c:pt idx="260">
                  <c:v>-5.7149988908071258E-3</c:v>
                </c:pt>
                <c:pt idx="261">
                  <c:v>1.1000306402884241E-2</c:v>
                </c:pt>
                <c:pt idx="262">
                  <c:v>3.2779810307690962E-3</c:v>
                </c:pt>
                <c:pt idx="263">
                  <c:v>6.170133496144882E-2</c:v>
                </c:pt>
                <c:pt idx="264">
                  <c:v>7.1144780986812872E-2</c:v>
                </c:pt>
                <c:pt idx="265">
                  <c:v>8.4425406764527339E-2</c:v>
                </c:pt>
                <c:pt idx="266">
                  <c:v>6.4687535790219117E-2</c:v>
                </c:pt>
                <c:pt idx="267">
                  <c:v>7.136474217358009E-2</c:v>
                </c:pt>
                <c:pt idx="268">
                  <c:v>0.1002579067290424</c:v>
                </c:pt>
                <c:pt idx="269">
                  <c:v>0.1159904033843584</c:v>
                </c:pt>
                <c:pt idx="270">
                  <c:v>6.103840501699398E-2</c:v>
                </c:pt>
                <c:pt idx="271">
                  <c:v>1.915086070681099E-2</c:v>
                </c:pt>
                <c:pt idx="272">
                  <c:v>3.2354770168036881E-2</c:v>
                </c:pt>
                <c:pt idx="273">
                  <c:v>2.9291770940965498E-2</c:v>
                </c:pt>
                <c:pt idx="274">
                  <c:v>-3.5576903984934162E-2</c:v>
                </c:pt>
                <c:pt idx="275">
                  <c:v>-5.8299092593602657E-2</c:v>
                </c:pt>
                <c:pt idx="276">
                  <c:v>-0.16322980487897126</c:v>
                </c:pt>
                <c:pt idx="277">
                  <c:v>-0.16199552377581189</c:v>
                </c:pt>
                <c:pt idx="278">
                  <c:v>-0.2275543512391999</c:v>
                </c:pt>
                <c:pt idx="279">
                  <c:v>-0.14535498792528564</c:v>
                </c:pt>
                <c:pt idx="280">
                  <c:v>-0.11479792325489456</c:v>
                </c:pt>
                <c:pt idx="281">
                  <c:v>-0.16712070561889625</c:v>
                </c:pt>
                <c:pt idx="282">
                  <c:v>-0.17296769617930119</c:v>
                </c:pt>
                <c:pt idx="283">
                  <c:v>-0.19108379622065327</c:v>
                </c:pt>
                <c:pt idx="284">
                  <c:v>-0.30220416483527474</c:v>
                </c:pt>
                <c:pt idx="285">
                  <c:v>-0.46682954360829393</c:v>
                </c:pt>
                <c:pt idx="286">
                  <c:v>-0.46921156689216204</c:v>
                </c:pt>
                <c:pt idx="287">
                  <c:v>-0.44600204307692209</c:v>
                </c:pt>
                <c:pt idx="288">
                  <c:v>-0.49839278549939181</c:v>
                </c:pt>
                <c:pt idx="289">
                  <c:v>-0.52328933741500905</c:v>
                </c:pt>
                <c:pt idx="290">
                  <c:v>-0.48752542861812198</c:v>
                </c:pt>
                <c:pt idx="291">
                  <c:v>-0.44059186096582781</c:v>
                </c:pt>
                <c:pt idx="292">
                  <c:v>-0.39524731256753121</c:v>
                </c:pt>
                <c:pt idx="293">
                  <c:v>-0.36631150050458916</c:v>
                </c:pt>
                <c:pt idx="294">
                  <c:v>-0.3398048508205756</c:v>
                </c:pt>
                <c:pt idx="295">
                  <c:v>-0.3300358890593888</c:v>
                </c:pt>
                <c:pt idx="296">
                  <c:v>-0.35178925404464223</c:v>
                </c:pt>
                <c:pt idx="297">
                  <c:v>-0.35688791486278804</c:v>
                </c:pt>
                <c:pt idx="298">
                  <c:v>-0.39971581110333532</c:v>
                </c:pt>
                <c:pt idx="299">
                  <c:v>-0.32150483034222699</c:v>
                </c:pt>
                <c:pt idx="300">
                  <c:v>-0.34277624916017702</c:v>
                </c:pt>
                <c:pt idx="301">
                  <c:v>-0.34626660922388908</c:v>
                </c:pt>
                <c:pt idx="302">
                  <c:v>-0.2830994514301225</c:v>
                </c:pt>
                <c:pt idx="303">
                  <c:v>-0.28426480918188107</c:v>
                </c:pt>
                <c:pt idx="304">
                  <c:v>-0.36647565616127592</c:v>
                </c:pt>
                <c:pt idx="305">
                  <c:v>-0.39023318343985763</c:v>
                </c:pt>
                <c:pt idx="306">
                  <c:v>-0.37894362222096484</c:v>
                </c:pt>
                <c:pt idx="307">
                  <c:v>-0.4240077523808306</c:v>
                </c:pt>
                <c:pt idx="308">
                  <c:v>-0.38715683366795389</c:v>
                </c:pt>
                <c:pt idx="309">
                  <c:v>-0.39678950916351963</c:v>
                </c:pt>
                <c:pt idx="310">
                  <c:v>-0.34751693032287939</c:v>
                </c:pt>
                <c:pt idx="311">
                  <c:v>-0.32729918829139015</c:v>
                </c:pt>
                <c:pt idx="312">
                  <c:v>-0.32566351359213913</c:v>
                </c:pt>
                <c:pt idx="313">
                  <c:v>-0.29927169269427933</c:v>
                </c:pt>
                <c:pt idx="314">
                  <c:v>-0.35545526696957086</c:v>
                </c:pt>
                <c:pt idx="315">
                  <c:v>-0.3480970454203694</c:v>
                </c:pt>
                <c:pt idx="316">
                  <c:v>-0.35729184800550101</c:v>
                </c:pt>
                <c:pt idx="317">
                  <c:v>-0.34808119902923257</c:v>
                </c:pt>
                <c:pt idx="318">
                  <c:v>-0.34586849267131142</c:v>
                </c:pt>
                <c:pt idx="319">
                  <c:v>-0.40300184297445052</c:v>
                </c:pt>
                <c:pt idx="320">
                  <c:v>-0.41868702405996838</c:v>
                </c:pt>
                <c:pt idx="321">
                  <c:v>-0.39819705685803503</c:v>
                </c:pt>
                <c:pt idx="322">
                  <c:v>-0.43392684592536029</c:v>
                </c:pt>
                <c:pt idx="323">
                  <c:v>-0.43119998487056155</c:v>
                </c:pt>
                <c:pt idx="324">
                  <c:v>-0.40659125480275971</c:v>
                </c:pt>
                <c:pt idx="325">
                  <c:v>-0.3434646981704636</c:v>
                </c:pt>
                <c:pt idx="326">
                  <c:v>-0.31815916847588899</c:v>
                </c:pt>
                <c:pt idx="327">
                  <c:v>-0.35512038529636869</c:v>
                </c:pt>
                <c:pt idx="328">
                  <c:v>-0.42009339132599255</c:v>
                </c:pt>
                <c:pt idx="329">
                  <c:v>-0.38741472243585712</c:v>
                </c:pt>
                <c:pt idx="330">
                  <c:v>-0.40738153988998776</c:v>
                </c:pt>
                <c:pt idx="331">
                  <c:v>-0.39631182032299206</c:v>
                </c:pt>
                <c:pt idx="332">
                  <c:v>-0.39306208920062413</c:v>
                </c:pt>
                <c:pt idx="333">
                  <c:v>-0.3879196464288483</c:v>
                </c:pt>
                <c:pt idx="334">
                  <c:v>-0.35137526587269263</c:v>
                </c:pt>
                <c:pt idx="335">
                  <c:v>-0.2853472759101896</c:v>
                </c:pt>
                <c:pt idx="336">
                  <c:v>-0.23353907269650456</c:v>
                </c:pt>
                <c:pt idx="337">
                  <c:v>-0.20398502819750117</c:v>
                </c:pt>
                <c:pt idx="338">
                  <c:v>-0.14580838852068992</c:v>
                </c:pt>
                <c:pt idx="339">
                  <c:v>-4.4881604891017675E-2</c:v>
                </c:pt>
                <c:pt idx="340">
                  <c:v>-5.0680668296521986E-2</c:v>
                </c:pt>
                <c:pt idx="341">
                  <c:v>-5.7213116365480023E-2</c:v>
                </c:pt>
                <c:pt idx="342">
                  <c:v>-5.7664881650591519E-2</c:v>
                </c:pt>
                <c:pt idx="343">
                  <c:v>-7.6708053371941268E-2</c:v>
                </c:pt>
                <c:pt idx="344">
                  <c:v>-3.1231376611412392E-3</c:v>
                </c:pt>
                <c:pt idx="345">
                  <c:v>-1.190585384847101E-2</c:v>
                </c:pt>
                <c:pt idx="346">
                  <c:v>7.98548088461144E-2</c:v>
                </c:pt>
                <c:pt idx="347">
                  <c:v>0.12289923134869846</c:v>
                </c:pt>
                <c:pt idx="348">
                  <c:v>2.7922729590670051E-2</c:v>
                </c:pt>
                <c:pt idx="349">
                  <c:v>2.2794489899429358E-2</c:v>
                </c:pt>
                <c:pt idx="350">
                  <c:v>2.1819677426600414E-2</c:v>
                </c:pt>
                <c:pt idx="351">
                  <c:v>-1.4230503734599595E-2</c:v>
                </c:pt>
                <c:pt idx="352">
                  <c:v>8.3684567030051574E-3</c:v>
                </c:pt>
                <c:pt idx="353">
                  <c:v>4.4746534352078635E-2</c:v>
                </c:pt>
                <c:pt idx="354">
                  <c:v>7.6136173731640389E-2</c:v>
                </c:pt>
                <c:pt idx="355">
                  <c:v>6.2445184897504599E-2</c:v>
                </c:pt>
                <c:pt idx="356">
                  <c:v>0.11371201859239284</c:v>
                </c:pt>
                <c:pt idx="357">
                  <c:v>0.12989117180646315</c:v>
                </c:pt>
                <c:pt idx="358">
                  <c:v>0.20133955295533848</c:v>
                </c:pt>
                <c:pt idx="359">
                  <c:v>0.2001572495104455</c:v>
                </c:pt>
                <c:pt idx="360">
                  <c:v>0.21493948719972145</c:v>
                </c:pt>
                <c:pt idx="361">
                  <c:v>0.29136524692225352</c:v>
                </c:pt>
                <c:pt idx="362">
                  <c:v>0.31858580677542547</c:v>
                </c:pt>
                <c:pt idx="363">
                  <c:v>0.33914074815384249</c:v>
                </c:pt>
                <c:pt idx="364">
                  <c:v>0.40957861711676269</c:v>
                </c:pt>
                <c:pt idx="365">
                  <c:v>0.38607664075726522</c:v>
                </c:pt>
                <c:pt idx="366">
                  <c:v>0.40889962305902239</c:v>
                </c:pt>
                <c:pt idx="367">
                  <c:v>0.29211055404327496</c:v>
                </c:pt>
                <c:pt idx="368">
                  <c:v>0.18883789585181382</c:v>
                </c:pt>
                <c:pt idx="369">
                  <c:v>0.3038989794157374</c:v>
                </c:pt>
                <c:pt idx="370">
                  <c:v>0.34835225023342864</c:v>
                </c:pt>
                <c:pt idx="371">
                  <c:v>0.29881149416823621</c:v>
                </c:pt>
                <c:pt idx="372">
                  <c:v>0.19487993075632223</c:v>
                </c:pt>
                <c:pt idx="373">
                  <c:v>9.2896557910509922E-2</c:v>
                </c:pt>
                <c:pt idx="374">
                  <c:v>0.14242614555207353</c:v>
                </c:pt>
                <c:pt idx="375">
                  <c:v>0.13575036617020636</c:v>
                </c:pt>
                <c:pt idx="376">
                  <c:v>0.17405860315762281</c:v>
                </c:pt>
                <c:pt idx="377">
                  <c:v>6.0880781719560802E-2</c:v>
                </c:pt>
                <c:pt idx="378">
                  <c:v>0.12819898379250569</c:v>
                </c:pt>
                <c:pt idx="379">
                  <c:v>0.14946609489763132</c:v>
                </c:pt>
                <c:pt idx="380">
                  <c:v>0.11936875534805853</c:v>
                </c:pt>
                <c:pt idx="381">
                  <c:v>0.185240996208519</c:v>
                </c:pt>
                <c:pt idx="382">
                  <c:v>0.24469300380627418</c:v>
                </c:pt>
                <c:pt idx="383">
                  <c:v>0.29870104891767374</c:v>
                </c:pt>
                <c:pt idx="384">
                  <c:v>0.29297620906355604</c:v>
                </c:pt>
                <c:pt idx="385">
                  <c:v>0.29747628719766733</c:v>
                </c:pt>
                <c:pt idx="386">
                  <c:v>0.28251140695734955</c:v>
                </c:pt>
                <c:pt idx="387">
                  <c:v>0.30123125545608992</c:v>
                </c:pt>
                <c:pt idx="388">
                  <c:v>0.33114020557324247</c:v>
                </c:pt>
                <c:pt idx="389">
                  <c:v>0.35615972791833983</c:v>
                </c:pt>
                <c:pt idx="390">
                  <c:v>0.34793960912782751</c:v>
                </c:pt>
                <c:pt idx="391">
                  <c:v>0.32822987562273109</c:v>
                </c:pt>
                <c:pt idx="392">
                  <c:v>0.3752763841962356</c:v>
                </c:pt>
                <c:pt idx="393">
                  <c:v>0.48587466247241062</c:v>
                </c:pt>
                <c:pt idx="394">
                  <c:v>0.53267687130675745</c:v>
                </c:pt>
                <c:pt idx="395">
                  <c:v>0.53402125542206691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CF-4BA8-B723-8DE09BDF0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6680703"/>
        <c:axId val="1166691743"/>
      </c:lineChart>
      <c:dateAx>
        <c:axId val="116668070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66691743"/>
        <c:crosses val="autoZero"/>
        <c:auto val="1"/>
        <c:lblOffset val="100"/>
        <c:baseTimeUnit val="months"/>
      </c:dateAx>
      <c:valAx>
        <c:axId val="116669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6668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日經!$A$2:$A$457</c:f>
              <c:numCache>
                <c:formatCode>m/d/yyyy</c:formatCode>
                <c:ptCount val="456"/>
                <c:pt idx="0">
                  <c:v>31048</c:v>
                </c:pt>
                <c:pt idx="1">
                  <c:v>31079</c:v>
                </c:pt>
                <c:pt idx="2">
                  <c:v>31107</c:v>
                </c:pt>
                <c:pt idx="3">
                  <c:v>31138</c:v>
                </c:pt>
                <c:pt idx="4">
                  <c:v>31168</c:v>
                </c:pt>
                <c:pt idx="5">
                  <c:v>31199</c:v>
                </c:pt>
                <c:pt idx="6">
                  <c:v>31229</c:v>
                </c:pt>
                <c:pt idx="7">
                  <c:v>31260</c:v>
                </c:pt>
                <c:pt idx="8">
                  <c:v>31291</c:v>
                </c:pt>
                <c:pt idx="9">
                  <c:v>31321</c:v>
                </c:pt>
                <c:pt idx="10">
                  <c:v>31352</c:v>
                </c:pt>
                <c:pt idx="11">
                  <c:v>31382</c:v>
                </c:pt>
                <c:pt idx="12">
                  <c:v>31413</c:v>
                </c:pt>
                <c:pt idx="13">
                  <c:v>31444</c:v>
                </c:pt>
                <c:pt idx="14">
                  <c:v>31472</c:v>
                </c:pt>
                <c:pt idx="15">
                  <c:v>31503</c:v>
                </c:pt>
                <c:pt idx="16">
                  <c:v>31533</c:v>
                </c:pt>
                <c:pt idx="17">
                  <c:v>31564</c:v>
                </c:pt>
                <c:pt idx="18">
                  <c:v>31594</c:v>
                </c:pt>
                <c:pt idx="19">
                  <c:v>31625</c:v>
                </c:pt>
                <c:pt idx="20">
                  <c:v>31656</c:v>
                </c:pt>
                <c:pt idx="21">
                  <c:v>31686</c:v>
                </c:pt>
                <c:pt idx="22">
                  <c:v>31717</c:v>
                </c:pt>
                <c:pt idx="23">
                  <c:v>31747</c:v>
                </c:pt>
                <c:pt idx="24">
                  <c:v>31778</c:v>
                </c:pt>
                <c:pt idx="25">
                  <c:v>31809</c:v>
                </c:pt>
                <c:pt idx="26">
                  <c:v>31837</c:v>
                </c:pt>
                <c:pt idx="27">
                  <c:v>31868</c:v>
                </c:pt>
                <c:pt idx="28">
                  <c:v>31898</c:v>
                </c:pt>
                <c:pt idx="29">
                  <c:v>31929</c:v>
                </c:pt>
                <c:pt idx="30">
                  <c:v>31959</c:v>
                </c:pt>
                <c:pt idx="31">
                  <c:v>31990</c:v>
                </c:pt>
                <c:pt idx="32">
                  <c:v>32021</c:v>
                </c:pt>
                <c:pt idx="33">
                  <c:v>32051</c:v>
                </c:pt>
                <c:pt idx="34">
                  <c:v>32082</c:v>
                </c:pt>
                <c:pt idx="35">
                  <c:v>32112</c:v>
                </c:pt>
                <c:pt idx="36">
                  <c:v>32143</c:v>
                </c:pt>
                <c:pt idx="37">
                  <c:v>32174</c:v>
                </c:pt>
                <c:pt idx="38">
                  <c:v>32203</c:v>
                </c:pt>
                <c:pt idx="39">
                  <c:v>32234</c:v>
                </c:pt>
                <c:pt idx="40">
                  <c:v>32264</c:v>
                </c:pt>
                <c:pt idx="41">
                  <c:v>32295</c:v>
                </c:pt>
                <c:pt idx="42">
                  <c:v>32325</c:v>
                </c:pt>
                <c:pt idx="43">
                  <c:v>32356</c:v>
                </c:pt>
                <c:pt idx="44">
                  <c:v>32387</c:v>
                </c:pt>
                <c:pt idx="45">
                  <c:v>32417</c:v>
                </c:pt>
                <c:pt idx="46">
                  <c:v>32448</c:v>
                </c:pt>
                <c:pt idx="47">
                  <c:v>32478</c:v>
                </c:pt>
                <c:pt idx="48">
                  <c:v>32509</c:v>
                </c:pt>
                <c:pt idx="49">
                  <c:v>32540</c:v>
                </c:pt>
                <c:pt idx="50">
                  <c:v>32568</c:v>
                </c:pt>
                <c:pt idx="51">
                  <c:v>32599</c:v>
                </c:pt>
                <c:pt idx="52">
                  <c:v>32629</c:v>
                </c:pt>
                <c:pt idx="53">
                  <c:v>32660</c:v>
                </c:pt>
                <c:pt idx="54">
                  <c:v>32690</c:v>
                </c:pt>
                <c:pt idx="55">
                  <c:v>32721</c:v>
                </c:pt>
                <c:pt idx="56">
                  <c:v>32752</c:v>
                </c:pt>
                <c:pt idx="57">
                  <c:v>32782</c:v>
                </c:pt>
                <c:pt idx="58">
                  <c:v>32813</c:v>
                </c:pt>
                <c:pt idx="59">
                  <c:v>32843</c:v>
                </c:pt>
                <c:pt idx="60">
                  <c:v>32874</c:v>
                </c:pt>
                <c:pt idx="61">
                  <c:v>32905</c:v>
                </c:pt>
                <c:pt idx="62">
                  <c:v>32933</c:v>
                </c:pt>
                <c:pt idx="63">
                  <c:v>32964</c:v>
                </c:pt>
                <c:pt idx="64">
                  <c:v>32994</c:v>
                </c:pt>
                <c:pt idx="65">
                  <c:v>33025</c:v>
                </c:pt>
                <c:pt idx="66">
                  <c:v>33055</c:v>
                </c:pt>
                <c:pt idx="67">
                  <c:v>33086</c:v>
                </c:pt>
                <c:pt idx="68">
                  <c:v>33117</c:v>
                </c:pt>
                <c:pt idx="69">
                  <c:v>33147</c:v>
                </c:pt>
                <c:pt idx="70">
                  <c:v>33178</c:v>
                </c:pt>
                <c:pt idx="71">
                  <c:v>33208</c:v>
                </c:pt>
                <c:pt idx="72">
                  <c:v>33239</c:v>
                </c:pt>
                <c:pt idx="73">
                  <c:v>33270</c:v>
                </c:pt>
                <c:pt idx="74">
                  <c:v>33298</c:v>
                </c:pt>
                <c:pt idx="75">
                  <c:v>33329</c:v>
                </c:pt>
                <c:pt idx="76">
                  <c:v>33359</c:v>
                </c:pt>
                <c:pt idx="77">
                  <c:v>33390</c:v>
                </c:pt>
                <c:pt idx="78">
                  <c:v>33420</c:v>
                </c:pt>
                <c:pt idx="79">
                  <c:v>33451</c:v>
                </c:pt>
                <c:pt idx="80">
                  <c:v>33482</c:v>
                </c:pt>
                <c:pt idx="81">
                  <c:v>33512</c:v>
                </c:pt>
                <c:pt idx="82">
                  <c:v>33543</c:v>
                </c:pt>
                <c:pt idx="83">
                  <c:v>33573</c:v>
                </c:pt>
                <c:pt idx="84">
                  <c:v>33604</c:v>
                </c:pt>
                <c:pt idx="85">
                  <c:v>33635</c:v>
                </c:pt>
                <c:pt idx="86">
                  <c:v>33664</c:v>
                </c:pt>
                <c:pt idx="87">
                  <c:v>33695</c:v>
                </c:pt>
                <c:pt idx="88">
                  <c:v>33725</c:v>
                </c:pt>
                <c:pt idx="89">
                  <c:v>33756</c:v>
                </c:pt>
                <c:pt idx="90">
                  <c:v>33786</c:v>
                </c:pt>
                <c:pt idx="91">
                  <c:v>33817</c:v>
                </c:pt>
                <c:pt idx="92">
                  <c:v>33848</c:v>
                </c:pt>
                <c:pt idx="93">
                  <c:v>33878</c:v>
                </c:pt>
                <c:pt idx="94">
                  <c:v>33909</c:v>
                </c:pt>
                <c:pt idx="95">
                  <c:v>33939</c:v>
                </c:pt>
                <c:pt idx="96">
                  <c:v>33970</c:v>
                </c:pt>
                <c:pt idx="97">
                  <c:v>34001</c:v>
                </c:pt>
                <c:pt idx="98">
                  <c:v>34029</c:v>
                </c:pt>
                <c:pt idx="99">
                  <c:v>34060</c:v>
                </c:pt>
                <c:pt idx="100">
                  <c:v>34090</c:v>
                </c:pt>
                <c:pt idx="101">
                  <c:v>34121</c:v>
                </c:pt>
                <c:pt idx="102">
                  <c:v>34151</c:v>
                </c:pt>
                <c:pt idx="103">
                  <c:v>34182</c:v>
                </c:pt>
                <c:pt idx="104">
                  <c:v>34213</c:v>
                </c:pt>
                <c:pt idx="105">
                  <c:v>34243</c:v>
                </c:pt>
                <c:pt idx="106">
                  <c:v>34274</c:v>
                </c:pt>
                <c:pt idx="107">
                  <c:v>34304</c:v>
                </c:pt>
                <c:pt idx="108">
                  <c:v>34335</c:v>
                </c:pt>
                <c:pt idx="109">
                  <c:v>34366</c:v>
                </c:pt>
                <c:pt idx="110">
                  <c:v>34394</c:v>
                </c:pt>
                <c:pt idx="111">
                  <c:v>34425</c:v>
                </c:pt>
                <c:pt idx="112">
                  <c:v>34455</c:v>
                </c:pt>
                <c:pt idx="113">
                  <c:v>34486</c:v>
                </c:pt>
                <c:pt idx="114">
                  <c:v>34516</c:v>
                </c:pt>
                <c:pt idx="115">
                  <c:v>34547</c:v>
                </c:pt>
                <c:pt idx="116">
                  <c:v>34578</c:v>
                </c:pt>
                <c:pt idx="117">
                  <c:v>34608</c:v>
                </c:pt>
                <c:pt idx="118">
                  <c:v>34639</c:v>
                </c:pt>
                <c:pt idx="119">
                  <c:v>34669</c:v>
                </c:pt>
                <c:pt idx="120">
                  <c:v>34700</c:v>
                </c:pt>
                <c:pt idx="121">
                  <c:v>34731</c:v>
                </c:pt>
                <c:pt idx="122">
                  <c:v>34759</c:v>
                </c:pt>
                <c:pt idx="123">
                  <c:v>34790</c:v>
                </c:pt>
                <c:pt idx="124">
                  <c:v>34820</c:v>
                </c:pt>
                <c:pt idx="125">
                  <c:v>34851</c:v>
                </c:pt>
                <c:pt idx="126">
                  <c:v>34881</c:v>
                </c:pt>
                <c:pt idx="127">
                  <c:v>34912</c:v>
                </c:pt>
                <c:pt idx="128">
                  <c:v>34943</c:v>
                </c:pt>
                <c:pt idx="129">
                  <c:v>34973</c:v>
                </c:pt>
                <c:pt idx="130">
                  <c:v>35004</c:v>
                </c:pt>
                <c:pt idx="131">
                  <c:v>35034</c:v>
                </c:pt>
                <c:pt idx="132">
                  <c:v>35065</c:v>
                </c:pt>
                <c:pt idx="133">
                  <c:v>35096</c:v>
                </c:pt>
                <c:pt idx="134">
                  <c:v>35125</c:v>
                </c:pt>
                <c:pt idx="135">
                  <c:v>35156</c:v>
                </c:pt>
                <c:pt idx="136">
                  <c:v>35186</c:v>
                </c:pt>
                <c:pt idx="137">
                  <c:v>35217</c:v>
                </c:pt>
                <c:pt idx="138">
                  <c:v>35247</c:v>
                </c:pt>
                <c:pt idx="139">
                  <c:v>35278</c:v>
                </c:pt>
                <c:pt idx="140">
                  <c:v>35309</c:v>
                </c:pt>
                <c:pt idx="141">
                  <c:v>35339</c:v>
                </c:pt>
                <c:pt idx="142">
                  <c:v>35370</c:v>
                </c:pt>
                <c:pt idx="143">
                  <c:v>35400</c:v>
                </c:pt>
                <c:pt idx="144">
                  <c:v>35431</c:v>
                </c:pt>
                <c:pt idx="145">
                  <c:v>35462</c:v>
                </c:pt>
                <c:pt idx="146">
                  <c:v>35490</c:v>
                </c:pt>
                <c:pt idx="147">
                  <c:v>35521</c:v>
                </c:pt>
                <c:pt idx="148">
                  <c:v>35551</c:v>
                </c:pt>
                <c:pt idx="149">
                  <c:v>35582</c:v>
                </c:pt>
                <c:pt idx="150">
                  <c:v>35612</c:v>
                </c:pt>
                <c:pt idx="151">
                  <c:v>35643</c:v>
                </c:pt>
                <c:pt idx="152">
                  <c:v>35674</c:v>
                </c:pt>
                <c:pt idx="153">
                  <c:v>35704</c:v>
                </c:pt>
                <c:pt idx="154">
                  <c:v>35735</c:v>
                </c:pt>
                <c:pt idx="155">
                  <c:v>35765</c:v>
                </c:pt>
                <c:pt idx="156">
                  <c:v>35796</c:v>
                </c:pt>
                <c:pt idx="157">
                  <c:v>35827</c:v>
                </c:pt>
                <c:pt idx="158">
                  <c:v>35855</c:v>
                </c:pt>
                <c:pt idx="159">
                  <c:v>35886</c:v>
                </c:pt>
                <c:pt idx="160">
                  <c:v>35916</c:v>
                </c:pt>
                <c:pt idx="161">
                  <c:v>35947</c:v>
                </c:pt>
                <c:pt idx="162">
                  <c:v>35977</c:v>
                </c:pt>
                <c:pt idx="163">
                  <c:v>36008</c:v>
                </c:pt>
                <c:pt idx="164">
                  <c:v>36039</c:v>
                </c:pt>
                <c:pt idx="165">
                  <c:v>36069</c:v>
                </c:pt>
                <c:pt idx="166">
                  <c:v>36100</c:v>
                </c:pt>
                <c:pt idx="167">
                  <c:v>36130</c:v>
                </c:pt>
                <c:pt idx="168">
                  <c:v>36161</c:v>
                </c:pt>
                <c:pt idx="169">
                  <c:v>36192</c:v>
                </c:pt>
                <c:pt idx="170">
                  <c:v>36220</c:v>
                </c:pt>
                <c:pt idx="171">
                  <c:v>36251</c:v>
                </c:pt>
                <c:pt idx="172">
                  <c:v>36281</c:v>
                </c:pt>
                <c:pt idx="173">
                  <c:v>36312</c:v>
                </c:pt>
                <c:pt idx="174">
                  <c:v>36342</c:v>
                </c:pt>
                <c:pt idx="175">
                  <c:v>36373</c:v>
                </c:pt>
                <c:pt idx="176">
                  <c:v>36404</c:v>
                </c:pt>
                <c:pt idx="177">
                  <c:v>36434</c:v>
                </c:pt>
                <c:pt idx="178">
                  <c:v>36465</c:v>
                </c:pt>
                <c:pt idx="179">
                  <c:v>36495</c:v>
                </c:pt>
                <c:pt idx="180">
                  <c:v>36526</c:v>
                </c:pt>
                <c:pt idx="181">
                  <c:v>36557</c:v>
                </c:pt>
                <c:pt idx="182">
                  <c:v>36586</c:v>
                </c:pt>
                <c:pt idx="183">
                  <c:v>36617</c:v>
                </c:pt>
                <c:pt idx="184">
                  <c:v>36647</c:v>
                </c:pt>
                <c:pt idx="185">
                  <c:v>36678</c:v>
                </c:pt>
                <c:pt idx="186">
                  <c:v>36708</c:v>
                </c:pt>
                <c:pt idx="187">
                  <c:v>36739</c:v>
                </c:pt>
                <c:pt idx="188">
                  <c:v>36770</c:v>
                </c:pt>
                <c:pt idx="189">
                  <c:v>36800</c:v>
                </c:pt>
                <c:pt idx="190">
                  <c:v>36831</c:v>
                </c:pt>
                <c:pt idx="191">
                  <c:v>36861</c:v>
                </c:pt>
                <c:pt idx="192">
                  <c:v>36892</c:v>
                </c:pt>
                <c:pt idx="193">
                  <c:v>36923</c:v>
                </c:pt>
                <c:pt idx="194">
                  <c:v>36951</c:v>
                </c:pt>
                <c:pt idx="195">
                  <c:v>36982</c:v>
                </c:pt>
                <c:pt idx="196">
                  <c:v>37012</c:v>
                </c:pt>
                <c:pt idx="197">
                  <c:v>37043</c:v>
                </c:pt>
                <c:pt idx="198">
                  <c:v>37073</c:v>
                </c:pt>
                <c:pt idx="199">
                  <c:v>37104</c:v>
                </c:pt>
                <c:pt idx="200">
                  <c:v>37135</c:v>
                </c:pt>
                <c:pt idx="201">
                  <c:v>37165</c:v>
                </c:pt>
                <c:pt idx="202">
                  <c:v>37196</c:v>
                </c:pt>
                <c:pt idx="203">
                  <c:v>37226</c:v>
                </c:pt>
                <c:pt idx="204">
                  <c:v>37257</c:v>
                </c:pt>
                <c:pt idx="205">
                  <c:v>37288</c:v>
                </c:pt>
                <c:pt idx="206">
                  <c:v>37316</c:v>
                </c:pt>
                <c:pt idx="207">
                  <c:v>37347</c:v>
                </c:pt>
                <c:pt idx="208">
                  <c:v>37377</c:v>
                </c:pt>
                <c:pt idx="209">
                  <c:v>37408</c:v>
                </c:pt>
                <c:pt idx="210">
                  <c:v>37438</c:v>
                </c:pt>
                <c:pt idx="211">
                  <c:v>37469</c:v>
                </c:pt>
                <c:pt idx="212">
                  <c:v>37500</c:v>
                </c:pt>
                <c:pt idx="213">
                  <c:v>37530</c:v>
                </c:pt>
                <c:pt idx="214">
                  <c:v>37561</c:v>
                </c:pt>
                <c:pt idx="215">
                  <c:v>37591</c:v>
                </c:pt>
                <c:pt idx="216">
                  <c:v>37622</c:v>
                </c:pt>
                <c:pt idx="217">
                  <c:v>37653</c:v>
                </c:pt>
                <c:pt idx="218">
                  <c:v>37681</c:v>
                </c:pt>
                <c:pt idx="219">
                  <c:v>37712</c:v>
                </c:pt>
                <c:pt idx="220">
                  <c:v>37742</c:v>
                </c:pt>
                <c:pt idx="221">
                  <c:v>37773</c:v>
                </c:pt>
                <c:pt idx="222">
                  <c:v>37803</c:v>
                </c:pt>
                <c:pt idx="223">
                  <c:v>37834</c:v>
                </c:pt>
                <c:pt idx="224">
                  <c:v>37865</c:v>
                </c:pt>
                <c:pt idx="225">
                  <c:v>37895</c:v>
                </c:pt>
                <c:pt idx="226">
                  <c:v>37926</c:v>
                </c:pt>
                <c:pt idx="227">
                  <c:v>37956</c:v>
                </c:pt>
                <c:pt idx="228">
                  <c:v>37987</c:v>
                </c:pt>
                <c:pt idx="229">
                  <c:v>38018</c:v>
                </c:pt>
                <c:pt idx="230">
                  <c:v>38047</c:v>
                </c:pt>
                <c:pt idx="231">
                  <c:v>38078</c:v>
                </c:pt>
                <c:pt idx="232">
                  <c:v>38108</c:v>
                </c:pt>
                <c:pt idx="233">
                  <c:v>38139</c:v>
                </c:pt>
                <c:pt idx="234">
                  <c:v>38169</c:v>
                </c:pt>
                <c:pt idx="235">
                  <c:v>38200</c:v>
                </c:pt>
                <c:pt idx="236">
                  <c:v>38231</c:v>
                </c:pt>
                <c:pt idx="237">
                  <c:v>38261</c:v>
                </c:pt>
                <c:pt idx="238">
                  <c:v>38292</c:v>
                </c:pt>
                <c:pt idx="239">
                  <c:v>38322</c:v>
                </c:pt>
                <c:pt idx="240">
                  <c:v>38353</c:v>
                </c:pt>
                <c:pt idx="241">
                  <c:v>38384</c:v>
                </c:pt>
                <c:pt idx="242">
                  <c:v>38412</c:v>
                </c:pt>
                <c:pt idx="243">
                  <c:v>38443</c:v>
                </c:pt>
                <c:pt idx="244">
                  <c:v>38473</c:v>
                </c:pt>
                <c:pt idx="245">
                  <c:v>38504</c:v>
                </c:pt>
                <c:pt idx="246">
                  <c:v>38534</c:v>
                </c:pt>
                <c:pt idx="247">
                  <c:v>38565</c:v>
                </c:pt>
                <c:pt idx="248">
                  <c:v>38596</c:v>
                </c:pt>
                <c:pt idx="249">
                  <c:v>38626</c:v>
                </c:pt>
                <c:pt idx="250">
                  <c:v>38657</c:v>
                </c:pt>
                <c:pt idx="251">
                  <c:v>38687</c:v>
                </c:pt>
                <c:pt idx="252">
                  <c:v>38718</c:v>
                </c:pt>
                <c:pt idx="253">
                  <c:v>38749</c:v>
                </c:pt>
                <c:pt idx="254">
                  <c:v>38777</c:v>
                </c:pt>
                <c:pt idx="255">
                  <c:v>38808</c:v>
                </c:pt>
                <c:pt idx="256">
                  <c:v>38838</c:v>
                </c:pt>
                <c:pt idx="257">
                  <c:v>38869</c:v>
                </c:pt>
                <c:pt idx="258">
                  <c:v>38899</c:v>
                </c:pt>
                <c:pt idx="259">
                  <c:v>38930</c:v>
                </c:pt>
                <c:pt idx="260">
                  <c:v>38961</c:v>
                </c:pt>
                <c:pt idx="261">
                  <c:v>38991</c:v>
                </c:pt>
                <c:pt idx="262">
                  <c:v>39022</c:v>
                </c:pt>
                <c:pt idx="263">
                  <c:v>39052</c:v>
                </c:pt>
                <c:pt idx="264">
                  <c:v>39083</c:v>
                </c:pt>
                <c:pt idx="265">
                  <c:v>39114</c:v>
                </c:pt>
                <c:pt idx="266">
                  <c:v>39142</c:v>
                </c:pt>
                <c:pt idx="267">
                  <c:v>39173</c:v>
                </c:pt>
                <c:pt idx="268">
                  <c:v>39203</c:v>
                </c:pt>
                <c:pt idx="269">
                  <c:v>39234</c:v>
                </c:pt>
                <c:pt idx="270">
                  <c:v>39264</c:v>
                </c:pt>
                <c:pt idx="271">
                  <c:v>39295</c:v>
                </c:pt>
                <c:pt idx="272">
                  <c:v>39326</c:v>
                </c:pt>
                <c:pt idx="273">
                  <c:v>39356</c:v>
                </c:pt>
                <c:pt idx="274">
                  <c:v>39387</c:v>
                </c:pt>
                <c:pt idx="275">
                  <c:v>39417</c:v>
                </c:pt>
                <c:pt idx="276">
                  <c:v>39448</c:v>
                </c:pt>
                <c:pt idx="277">
                  <c:v>39479</c:v>
                </c:pt>
                <c:pt idx="278">
                  <c:v>39508</c:v>
                </c:pt>
                <c:pt idx="279">
                  <c:v>39539</c:v>
                </c:pt>
                <c:pt idx="280">
                  <c:v>39569</c:v>
                </c:pt>
                <c:pt idx="281">
                  <c:v>39600</c:v>
                </c:pt>
                <c:pt idx="282">
                  <c:v>39630</c:v>
                </c:pt>
                <c:pt idx="283">
                  <c:v>39661</c:v>
                </c:pt>
                <c:pt idx="284">
                  <c:v>39692</c:v>
                </c:pt>
                <c:pt idx="285">
                  <c:v>39722</c:v>
                </c:pt>
                <c:pt idx="286">
                  <c:v>39753</c:v>
                </c:pt>
                <c:pt idx="287">
                  <c:v>39783</c:v>
                </c:pt>
                <c:pt idx="288">
                  <c:v>39814</c:v>
                </c:pt>
                <c:pt idx="289">
                  <c:v>39845</c:v>
                </c:pt>
                <c:pt idx="290">
                  <c:v>39873</c:v>
                </c:pt>
                <c:pt idx="291">
                  <c:v>39904</c:v>
                </c:pt>
                <c:pt idx="292">
                  <c:v>39934</c:v>
                </c:pt>
                <c:pt idx="293">
                  <c:v>39965</c:v>
                </c:pt>
                <c:pt idx="294">
                  <c:v>39995</c:v>
                </c:pt>
                <c:pt idx="295">
                  <c:v>40026</c:v>
                </c:pt>
                <c:pt idx="296">
                  <c:v>40057</c:v>
                </c:pt>
                <c:pt idx="297">
                  <c:v>40087</c:v>
                </c:pt>
                <c:pt idx="298">
                  <c:v>40118</c:v>
                </c:pt>
                <c:pt idx="299">
                  <c:v>40148</c:v>
                </c:pt>
                <c:pt idx="300">
                  <c:v>40179</c:v>
                </c:pt>
                <c:pt idx="301">
                  <c:v>40210</c:v>
                </c:pt>
                <c:pt idx="302">
                  <c:v>40238</c:v>
                </c:pt>
                <c:pt idx="303">
                  <c:v>40269</c:v>
                </c:pt>
                <c:pt idx="304">
                  <c:v>40299</c:v>
                </c:pt>
                <c:pt idx="305">
                  <c:v>40330</c:v>
                </c:pt>
                <c:pt idx="306">
                  <c:v>40360</c:v>
                </c:pt>
                <c:pt idx="307">
                  <c:v>40391</c:v>
                </c:pt>
                <c:pt idx="308">
                  <c:v>40422</c:v>
                </c:pt>
                <c:pt idx="309">
                  <c:v>40452</c:v>
                </c:pt>
                <c:pt idx="310">
                  <c:v>40483</c:v>
                </c:pt>
                <c:pt idx="311">
                  <c:v>40513</c:v>
                </c:pt>
                <c:pt idx="312">
                  <c:v>40544</c:v>
                </c:pt>
                <c:pt idx="313">
                  <c:v>40575</c:v>
                </c:pt>
                <c:pt idx="314">
                  <c:v>40603</c:v>
                </c:pt>
                <c:pt idx="315">
                  <c:v>40634</c:v>
                </c:pt>
                <c:pt idx="316">
                  <c:v>40664</c:v>
                </c:pt>
                <c:pt idx="317">
                  <c:v>40695</c:v>
                </c:pt>
                <c:pt idx="318">
                  <c:v>40725</c:v>
                </c:pt>
                <c:pt idx="319">
                  <c:v>40756</c:v>
                </c:pt>
                <c:pt idx="320">
                  <c:v>40787</c:v>
                </c:pt>
                <c:pt idx="321">
                  <c:v>40817</c:v>
                </c:pt>
                <c:pt idx="322">
                  <c:v>40848</c:v>
                </c:pt>
                <c:pt idx="323">
                  <c:v>40878</c:v>
                </c:pt>
                <c:pt idx="324">
                  <c:v>40909</c:v>
                </c:pt>
                <c:pt idx="325">
                  <c:v>40940</c:v>
                </c:pt>
                <c:pt idx="326">
                  <c:v>40969</c:v>
                </c:pt>
                <c:pt idx="327">
                  <c:v>41000</c:v>
                </c:pt>
                <c:pt idx="328">
                  <c:v>41030</c:v>
                </c:pt>
                <c:pt idx="329">
                  <c:v>41061</c:v>
                </c:pt>
                <c:pt idx="330">
                  <c:v>41091</c:v>
                </c:pt>
                <c:pt idx="331">
                  <c:v>41122</c:v>
                </c:pt>
                <c:pt idx="332">
                  <c:v>41153</c:v>
                </c:pt>
                <c:pt idx="333">
                  <c:v>41183</c:v>
                </c:pt>
                <c:pt idx="334">
                  <c:v>41214</c:v>
                </c:pt>
                <c:pt idx="335">
                  <c:v>41244</c:v>
                </c:pt>
                <c:pt idx="336">
                  <c:v>41275</c:v>
                </c:pt>
                <c:pt idx="337">
                  <c:v>41306</c:v>
                </c:pt>
                <c:pt idx="338">
                  <c:v>41334</c:v>
                </c:pt>
                <c:pt idx="339">
                  <c:v>41365</c:v>
                </c:pt>
                <c:pt idx="340">
                  <c:v>41395</c:v>
                </c:pt>
                <c:pt idx="341">
                  <c:v>41426</c:v>
                </c:pt>
                <c:pt idx="342">
                  <c:v>41456</c:v>
                </c:pt>
                <c:pt idx="343">
                  <c:v>41487</c:v>
                </c:pt>
                <c:pt idx="344">
                  <c:v>41518</c:v>
                </c:pt>
                <c:pt idx="345">
                  <c:v>41548</c:v>
                </c:pt>
                <c:pt idx="346">
                  <c:v>41579</c:v>
                </c:pt>
                <c:pt idx="347">
                  <c:v>41609</c:v>
                </c:pt>
                <c:pt idx="348">
                  <c:v>41640</c:v>
                </c:pt>
                <c:pt idx="349">
                  <c:v>41671</c:v>
                </c:pt>
                <c:pt idx="350">
                  <c:v>41699</c:v>
                </c:pt>
                <c:pt idx="351">
                  <c:v>41730</c:v>
                </c:pt>
                <c:pt idx="352">
                  <c:v>41760</c:v>
                </c:pt>
                <c:pt idx="353">
                  <c:v>41791</c:v>
                </c:pt>
                <c:pt idx="354">
                  <c:v>41821</c:v>
                </c:pt>
                <c:pt idx="355">
                  <c:v>41852</c:v>
                </c:pt>
                <c:pt idx="356">
                  <c:v>41883</c:v>
                </c:pt>
                <c:pt idx="357">
                  <c:v>41913</c:v>
                </c:pt>
                <c:pt idx="358">
                  <c:v>41944</c:v>
                </c:pt>
                <c:pt idx="359">
                  <c:v>41974</c:v>
                </c:pt>
                <c:pt idx="360">
                  <c:v>42005</c:v>
                </c:pt>
                <c:pt idx="361">
                  <c:v>42036</c:v>
                </c:pt>
                <c:pt idx="362">
                  <c:v>42064</c:v>
                </c:pt>
                <c:pt idx="363">
                  <c:v>42095</c:v>
                </c:pt>
                <c:pt idx="364">
                  <c:v>42125</c:v>
                </c:pt>
                <c:pt idx="365">
                  <c:v>42156</c:v>
                </c:pt>
                <c:pt idx="366">
                  <c:v>42186</c:v>
                </c:pt>
                <c:pt idx="367">
                  <c:v>42217</c:v>
                </c:pt>
                <c:pt idx="368">
                  <c:v>42248</c:v>
                </c:pt>
                <c:pt idx="369">
                  <c:v>42278</c:v>
                </c:pt>
                <c:pt idx="370">
                  <c:v>42309</c:v>
                </c:pt>
                <c:pt idx="371">
                  <c:v>42339</c:v>
                </c:pt>
                <c:pt idx="372">
                  <c:v>42370</c:v>
                </c:pt>
                <c:pt idx="373">
                  <c:v>42401</c:v>
                </c:pt>
                <c:pt idx="374">
                  <c:v>42430</c:v>
                </c:pt>
                <c:pt idx="375">
                  <c:v>42461</c:v>
                </c:pt>
                <c:pt idx="376">
                  <c:v>42491</c:v>
                </c:pt>
                <c:pt idx="377">
                  <c:v>42522</c:v>
                </c:pt>
                <c:pt idx="378">
                  <c:v>42552</c:v>
                </c:pt>
                <c:pt idx="379">
                  <c:v>42583</c:v>
                </c:pt>
                <c:pt idx="380">
                  <c:v>42614</c:v>
                </c:pt>
                <c:pt idx="381">
                  <c:v>42644</c:v>
                </c:pt>
                <c:pt idx="382">
                  <c:v>42675</c:v>
                </c:pt>
                <c:pt idx="383">
                  <c:v>42705</c:v>
                </c:pt>
                <c:pt idx="384">
                  <c:v>42736</c:v>
                </c:pt>
                <c:pt idx="385">
                  <c:v>42767</c:v>
                </c:pt>
                <c:pt idx="386">
                  <c:v>42795</c:v>
                </c:pt>
                <c:pt idx="387">
                  <c:v>42826</c:v>
                </c:pt>
                <c:pt idx="388">
                  <c:v>42856</c:v>
                </c:pt>
                <c:pt idx="389">
                  <c:v>42887</c:v>
                </c:pt>
                <c:pt idx="390">
                  <c:v>42917</c:v>
                </c:pt>
                <c:pt idx="391">
                  <c:v>42948</c:v>
                </c:pt>
                <c:pt idx="392">
                  <c:v>42979</c:v>
                </c:pt>
                <c:pt idx="393">
                  <c:v>43009</c:v>
                </c:pt>
                <c:pt idx="394">
                  <c:v>43040</c:v>
                </c:pt>
                <c:pt idx="395">
                  <c:v>43070</c:v>
                </c:pt>
                <c:pt idx="396">
                  <c:v>43101</c:v>
                </c:pt>
                <c:pt idx="397">
                  <c:v>43132</c:v>
                </c:pt>
                <c:pt idx="398">
                  <c:v>43160</c:v>
                </c:pt>
                <c:pt idx="399">
                  <c:v>43191</c:v>
                </c:pt>
                <c:pt idx="400">
                  <c:v>43221</c:v>
                </c:pt>
                <c:pt idx="401">
                  <c:v>43252</c:v>
                </c:pt>
                <c:pt idx="402">
                  <c:v>43282</c:v>
                </c:pt>
                <c:pt idx="403">
                  <c:v>43313</c:v>
                </c:pt>
                <c:pt idx="404">
                  <c:v>43344</c:v>
                </c:pt>
                <c:pt idx="405">
                  <c:v>43374</c:v>
                </c:pt>
                <c:pt idx="406">
                  <c:v>43405</c:v>
                </c:pt>
                <c:pt idx="407">
                  <c:v>43435</c:v>
                </c:pt>
                <c:pt idx="408">
                  <c:v>43466</c:v>
                </c:pt>
                <c:pt idx="409">
                  <c:v>43497</c:v>
                </c:pt>
                <c:pt idx="410">
                  <c:v>43525</c:v>
                </c:pt>
                <c:pt idx="411">
                  <c:v>43556</c:v>
                </c:pt>
                <c:pt idx="412">
                  <c:v>43586</c:v>
                </c:pt>
                <c:pt idx="413">
                  <c:v>43617</c:v>
                </c:pt>
                <c:pt idx="414">
                  <c:v>43647</c:v>
                </c:pt>
                <c:pt idx="415">
                  <c:v>43678</c:v>
                </c:pt>
                <c:pt idx="416">
                  <c:v>43709</c:v>
                </c:pt>
                <c:pt idx="417">
                  <c:v>43739</c:v>
                </c:pt>
                <c:pt idx="418">
                  <c:v>43770</c:v>
                </c:pt>
                <c:pt idx="419">
                  <c:v>43800</c:v>
                </c:pt>
                <c:pt idx="420">
                  <c:v>43831</c:v>
                </c:pt>
                <c:pt idx="421">
                  <c:v>43862</c:v>
                </c:pt>
                <c:pt idx="422">
                  <c:v>43891</c:v>
                </c:pt>
                <c:pt idx="423">
                  <c:v>43922</c:v>
                </c:pt>
                <c:pt idx="424">
                  <c:v>43952</c:v>
                </c:pt>
                <c:pt idx="425">
                  <c:v>43983</c:v>
                </c:pt>
                <c:pt idx="426">
                  <c:v>44013</c:v>
                </c:pt>
                <c:pt idx="427">
                  <c:v>44044</c:v>
                </c:pt>
                <c:pt idx="428">
                  <c:v>44075</c:v>
                </c:pt>
                <c:pt idx="429">
                  <c:v>44105</c:v>
                </c:pt>
                <c:pt idx="430">
                  <c:v>44136</c:v>
                </c:pt>
                <c:pt idx="431">
                  <c:v>44166</c:v>
                </c:pt>
                <c:pt idx="432">
                  <c:v>44197</c:v>
                </c:pt>
                <c:pt idx="433">
                  <c:v>44228</c:v>
                </c:pt>
                <c:pt idx="434">
                  <c:v>44256</c:v>
                </c:pt>
                <c:pt idx="435">
                  <c:v>44287</c:v>
                </c:pt>
                <c:pt idx="436">
                  <c:v>44317</c:v>
                </c:pt>
                <c:pt idx="437">
                  <c:v>44348</c:v>
                </c:pt>
                <c:pt idx="438">
                  <c:v>44378</c:v>
                </c:pt>
                <c:pt idx="439">
                  <c:v>44409</c:v>
                </c:pt>
                <c:pt idx="440">
                  <c:v>44440</c:v>
                </c:pt>
                <c:pt idx="441">
                  <c:v>44470</c:v>
                </c:pt>
                <c:pt idx="442">
                  <c:v>44501</c:v>
                </c:pt>
                <c:pt idx="443">
                  <c:v>44531</c:v>
                </c:pt>
                <c:pt idx="444">
                  <c:v>44562</c:v>
                </c:pt>
                <c:pt idx="445">
                  <c:v>44593</c:v>
                </c:pt>
                <c:pt idx="446">
                  <c:v>44621</c:v>
                </c:pt>
                <c:pt idx="447">
                  <c:v>44652</c:v>
                </c:pt>
                <c:pt idx="448">
                  <c:v>44682</c:v>
                </c:pt>
                <c:pt idx="449">
                  <c:v>44713</c:v>
                </c:pt>
                <c:pt idx="450">
                  <c:v>44743</c:v>
                </c:pt>
                <c:pt idx="451">
                  <c:v>44774</c:v>
                </c:pt>
                <c:pt idx="452">
                  <c:v>44805</c:v>
                </c:pt>
                <c:pt idx="453">
                  <c:v>44835</c:v>
                </c:pt>
                <c:pt idx="454">
                  <c:v>44866</c:v>
                </c:pt>
                <c:pt idx="455">
                  <c:v>44896</c:v>
                </c:pt>
              </c:numCache>
            </c:numRef>
          </c:cat>
          <c:val>
            <c:numRef>
              <c:f>日經!$B$2:$B$457</c:f>
              <c:numCache>
                <c:formatCode>General</c:formatCode>
                <c:ptCount val="456"/>
                <c:pt idx="0">
                  <c:v>11992.309569999999</c:v>
                </c:pt>
                <c:pt idx="1">
                  <c:v>12321.919921999999</c:v>
                </c:pt>
                <c:pt idx="2">
                  <c:v>12580.759765999999</c:v>
                </c:pt>
                <c:pt idx="3">
                  <c:v>12426.290039</c:v>
                </c:pt>
                <c:pt idx="4">
                  <c:v>12758.459961</c:v>
                </c:pt>
                <c:pt idx="5">
                  <c:v>12882.089844</c:v>
                </c:pt>
                <c:pt idx="6">
                  <c:v>12232.269531</c:v>
                </c:pt>
                <c:pt idx="7">
                  <c:v>12713.150390999999</c:v>
                </c:pt>
                <c:pt idx="8">
                  <c:v>12700.110352</c:v>
                </c:pt>
                <c:pt idx="9">
                  <c:v>12936.469727</c:v>
                </c:pt>
                <c:pt idx="10">
                  <c:v>12763.269531</c:v>
                </c:pt>
                <c:pt idx="11">
                  <c:v>13083.179688</c:v>
                </c:pt>
                <c:pt idx="12">
                  <c:v>13024.299805000001</c:v>
                </c:pt>
                <c:pt idx="13">
                  <c:v>13640.830078000001</c:v>
                </c:pt>
                <c:pt idx="14">
                  <c:v>15859.75</c:v>
                </c:pt>
                <c:pt idx="15">
                  <c:v>15825.5</c:v>
                </c:pt>
                <c:pt idx="16">
                  <c:v>16670.769531000002</c:v>
                </c:pt>
                <c:pt idx="17">
                  <c:v>17654.189452999999</c:v>
                </c:pt>
                <c:pt idx="18">
                  <c:v>17509.710938</c:v>
                </c:pt>
                <c:pt idx="19">
                  <c:v>18533.679688</c:v>
                </c:pt>
                <c:pt idx="20">
                  <c:v>17852.859375</c:v>
                </c:pt>
                <c:pt idx="21">
                  <c:v>16910.630859000001</c:v>
                </c:pt>
                <c:pt idx="22">
                  <c:v>18326</c:v>
                </c:pt>
                <c:pt idx="23">
                  <c:v>18701</c:v>
                </c:pt>
                <c:pt idx="24">
                  <c:v>20024</c:v>
                </c:pt>
                <c:pt idx="25">
                  <c:v>20767</c:v>
                </c:pt>
                <c:pt idx="26">
                  <c:v>21566.660156000002</c:v>
                </c:pt>
                <c:pt idx="27">
                  <c:v>23274.830077999999</c:v>
                </c:pt>
                <c:pt idx="28">
                  <c:v>24902</c:v>
                </c:pt>
                <c:pt idx="29">
                  <c:v>24176.400390999999</c:v>
                </c:pt>
                <c:pt idx="30">
                  <c:v>24488.109375</c:v>
                </c:pt>
                <c:pt idx="31">
                  <c:v>26029.220702999999</c:v>
                </c:pt>
                <c:pt idx="32">
                  <c:v>26010.880859000001</c:v>
                </c:pt>
                <c:pt idx="33">
                  <c:v>23329</c:v>
                </c:pt>
                <c:pt idx="34">
                  <c:v>22686.779297000001</c:v>
                </c:pt>
                <c:pt idx="35">
                  <c:v>21564</c:v>
                </c:pt>
                <c:pt idx="36">
                  <c:v>23719</c:v>
                </c:pt>
                <c:pt idx="37">
                  <c:v>25242.810547000001</c:v>
                </c:pt>
                <c:pt idx="38">
                  <c:v>26260.259765999999</c:v>
                </c:pt>
                <c:pt idx="39">
                  <c:v>27510</c:v>
                </c:pt>
                <c:pt idx="40">
                  <c:v>27416.699218999998</c:v>
                </c:pt>
                <c:pt idx="41">
                  <c:v>27769.400390999999</c:v>
                </c:pt>
                <c:pt idx="42">
                  <c:v>28200</c:v>
                </c:pt>
                <c:pt idx="43">
                  <c:v>27365.949218999998</c:v>
                </c:pt>
                <c:pt idx="44">
                  <c:v>27923.669922000001</c:v>
                </c:pt>
                <c:pt idx="45">
                  <c:v>27982.539063</c:v>
                </c:pt>
                <c:pt idx="46">
                  <c:v>29578.900390999999</c:v>
                </c:pt>
                <c:pt idx="47">
                  <c:v>30159</c:v>
                </c:pt>
                <c:pt idx="48">
                  <c:v>31581.300781000002</c:v>
                </c:pt>
                <c:pt idx="49">
                  <c:v>31985.599609000001</c:v>
                </c:pt>
                <c:pt idx="50">
                  <c:v>32838.679687999997</c:v>
                </c:pt>
                <c:pt idx="51">
                  <c:v>33713.351562999997</c:v>
                </c:pt>
                <c:pt idx="52">
                  <c:v>34266.75</c:v>
                </c:pt>
                <c:pt idx="53">
                  <c:v>32948.691405999998</c:v>
                </c:pt>
                <c:pt idx="54">
                  <c:v>34953.871094000002</c:v>
                </c:pt>
                <c:pt idx="55">
                  <c:v>34431.199219000002</c:v>
                </c:pt>
                <c:pt idx="56">
                  <c:v>35636.761719000002</c:v>
                </c:pt>
                <c:pt idx="57">
                  <c:v>35549.441405999998</c:v>
                </c:pt>
                <c:pt idx="58">
                  <c:v>37268.789062999997</c:v>
                </c:pt>
                <c:pt idx="59">
                  <c:v>38915.871094000002</c:v>
                </c:pt>
                <c:pt idx="60">
                  <c:v>37188.949219000002</c:v>
                </c:pt>
                <c:pt idx="61">
                  <c:v>34591.988280999998</c:v>
                </c:pt>
                <c:pt idx="62">
                  <c:v>29980.449218999998</c:v>
                </c:pt>
                <c:pt idx="63">
                  <c:v>29584.800781000002</c:v>
                </c:pt>
                <c:pt idx="64">
                  <c:v>33130.800780999998</c:v>
                </c:pt>
                <c:pt idx="65">
                  <c:v>31940.240234000001</c:v>
                </c:pt>
                <c:pt idx="66">
                  <c:v>31035.660156000002</c:v>
                </c:pt>
                <c:pt idx="67">
                  <c:v>25978.369140999999</c:v>
                </c:pt>
                <c:pt idx="68">
                  <c:v>20983.5</c:v>
                </c:pt>
                <c:pt idx="69">
                  <c:v>25194.099609000001</c:v>
                </c:pt>
                <c:pt idx="70">
                  <c:v>22454.630859000001</c:v>
                </c:pt>
                <c:pt idx="71">
                  <c:v>23848.710938</c:v>
                </c:pt>
                <c:pt idx="72">
                  <c:v>23293.140625</c:v>
                </c:pt>
                <c:pt idx="73">
                  <c:v>26409.220702999999</c:v>
                </c:pt>
                <c:pt idx="74">
                  <c:v>26292.039063</c:v>
                </c:pt>
                <c:pt idx="75">
                  <c:v>26111.25</c:v>
                </c:pt>
                <c:pt idx="76">
                  <c:v>25789.619140999999</c:v>
                </c:pt>
                <c:pt idx="77">
                  <c:v>23290.960938</c:v>
                </c:pt>
                <c:pt idx="78">
                  <c:v>24120.75</c:v>
                </c:pt>
                <c:pt idx="79">
                  <c:v>22335.869140999999</c:v>
                </c:pt>
                <c:pt idx="80">
                  <c:v>23916.439452999999</c:v>
                </c:pt>
                <c:pt idx="81">
                  <c:v>25222.279297000001</c:v>
                </c:pt>
                <c:pt idx="82">
                  <c:v>22687.349609000001</c:v>
                </c:pt>
                <c:pt idx="83">
                  <c:v>22983.769531000002</c:v>
                </c:pt>
                <c:pt idx="84">
                  <c:v>22023.050781000002</c:v>
                </c:pt>
                <c:pt idx="85">
                  <c:v>21338.810547000001</c:v>
                </c:pt>
                <c:pt idx="86">
                  <c:v>19345.949218999998</c:v>
                </c:pt>
                <c:pt idx="87">
                  <c:v>17390.710938</c:v>
                </c:pt>
                <c:pt idx="88">
                  <c:v>18347.75</c:v>
                </c:pt>
                <c:pt idx="89">
                  <c:v>15951.730469</c:v>
                </c:pt>
                <c:pt idx="90">
                  <c:v>15910.280273</c:v>
                </c:pt>
                <c:pt idx="91">
                  <c:v>18061.119140999999</c:v>
                </c:pt>
                <c:pt idx="92">
                  <c:v>17399.080077999999</c:v>
                </c:pt>
                <c:pt idx="93">
                  <c:v>16767.400390999999</c:v>
                </c:pt>
                <c:pt idx="94">
                  <c:v>17683.650390999999</c:v>
                </c:pt>
                <c:pt idx="95">
                  <c:v>16924.949218999998</c:v>
                </c:pt>
                <c:pt idx="96">
                  <c:v>17023.779297000001</c:v>
                </c:pt>
                <c:pt idx="97">
                  <c:v>16953.349609000001</c:v>
                </c:pt>
                <c:pt idx="98">
                  <c:v>18591.449218999998</c:v>
                </c:pt>
                <c:pt idx="99">
                  <c:v>20919.179688</c:v>
                </c:pt>
                <c:pt idx="100">
                  <c:v>20552.349609000001</c:v>
                </c:pt>
                <c:pt idx="101">
                  <c:v>19590</c:v>
                </c:pt>
                <c:pt idx="102">
                  <c:v>20380.140625</c:v>
                </c:pt>
                <c:pt idx="103">
                  <c:v>21026.599609000001</c:v>
                </c:pt>
                <c:pt idx="104">
                  <c:v>20105.710938</c:v>
                </c:pt>
                <c:pt idx="105">
                  <c:v>19702.970702999999</c:v>
                </c:pt>
                <c:pt idx="106">
                  <c:v>16406.539063</c:v>
                </c:pt>
                <c:pt idx="107">
                  <c:v>17417.240234000001</c:v>
                </c:pt>
                <c:pt idx="108">
                  <c:v>20229.119140999999</c:v>
                </c:pt>
                <c:pt idx="109">
                  <c:v>19997.199218999998</c:v>
                </c:pt>
                <c:pt idx="110">
                  <c:v>19111.919922000001</c:v>
                </c:pt>
                <c:pt idx="111">
                  <c:v>19725.25</c:v>
                </c:pt>
                <c:pt idx="112">
                  <c:v>20973.589843999998</c:v>
                </c:pt>
                <c:pt idx="113">
                  <c:v>20643.929688</c:v>
                </c:pt>
                <c:pt idx="114">
                  <c:v>20449.390625</c:v>
                </c:pt>
                <c:pt idx="115">
                  <c:v>20628.529297000001</c:v>
                </c:pt>
                <c:pt idx="116">
                  <c:v>19563.810547000001</c:v>
                </c:pt>
                <c:pt idx="117">
                  <c:v>19989.599609000001</c:v>
                </c:pt>
                <c:pt idx="118">
                  <c:v>19075.619140999999</c:v>
                </c:pt>
                <c:pt idx="119">
                  <c:v>19723.060547000001</c:v>
                </c:pt>
                <c:pt idx="120">
                  <c:v>18649.820313</c:v>
                </c:pt>
                <c:pt idx="121">
                  <c:v>17053.429688</c:v>
                </c:pt>
                <c:pt idx="122">
                  <c:v>16139.950194999999</c:v>
                </c:pt>
                <c:pt idx="123">
                  <c:v>16806.75</c:v>
                </c:pt>
                <c:pt idx="124">
                  <c:v>15436.790039</c:v>
                </c:pt>
                <c:pt idx="125">
                  <c:v>14517.400390999999</c:v>
                </c:pt>
                <c:pt idx="126">
                  <c:v>16677.529297000001</c:v>
                </c:pt>
                <c:pt idx="127">
                  <c:v>18117.220702999999</c:v>
                </c:pt>
                <c:pt idx="128">
                  <c:v>17913.060547000001</c:v>
                </c:pt>
                <c:pt idx="129">
                  <c:v>17654.640625</c:v>
                </c:pt>
                <c:pt idx="130">
                  <c:v>18744.419922000001</c:v>
                </c:pt>
                <c:pt idx="131">
                  <c:v>19868.150390999999</c:v>
                </c:pt>
                <c:pt idx="132">
                  <c:v>20812.740234000001</c:v>
                </c:pt>
                <c:pt idx="133">
                  <c:v>20125.369140999999</c:v>
                </c:pt>
                <c:pt idx="134">
                  <c:v>21406.849609000001</c:v>
                </c:pt>
                <c:pt idx="135">
                  <c:v>22041.300781000002</c:v>
                </c:pt>
                <c:pt idx="136">
                  <c:v>21956.189452999999</c:v>
                </c:pt>
                <c:pt idx="137">
                  <c:v>22530.75</c:v>
                </c:pt>
                <c:pt idx="138">
                  <c:v>20692.830077999999</c:v>
                </c:pt>
                <c:pt idx="139">
                  <c:v>20166.900390999999</c:v>
                </c:pt>
                <c:pt idx="140">
                  <c:v>21556.400390999999</c:v>
                </c:pt>
                <c:pt idx="141">
                  <c:v>20466.859375</c:v>
                </c:pt>
                <c:pt idx="142">
                  <c:v>21020.359375</c:v>
                </c:pt>
                <c:pt idx="143">
                  <c:v>19361.349609000001</c:v>
                </c:pt>
                <c:pt idx="144">
                  <c:v>18330.009765999999</c:v>
                </c:pt>
                <c:pt idx="145">
                  <c:v>18557</c:v>
                </c:pt>
                <c:pt idx="146">
                  <c:v>18003.400390999999</c:v>
                </c:pt>
                <c:pt idx="147">
                  <c:v>19151.119140999999</c:v>
                </c:pt>
                <c:pt idx="148">
                  <c:v>20068.810547000001</c:v>
                </c:pt>
                <c:pt idx="149">
                  <c:v>20604.960938</c:v>
                </c:pt>
                <c:pt idx="150">
                  <c:v>20331.429688</c:v>
                </c:pt>
                <c:pt idx="151">
                  <c:v>18229.419922000001</c:v>
                </c:pt>
                <c:pt idx="152">
                  <c:v>17887.710938</c:v>
                </c:pt>
                <c:pt idx="153">
                  <c:v>16458.939452999999</c:v>
                </c:pt>
                <c:pt idx="154">
                  <c:v>16636.259765999999</c:v>
                </c:pt>
                <c:pt idx="155">
                  <c:v>15258.740234000001</c:v>
                </c:pt>
                <c:pt idx="156">
                  <c:v>16628.470702999999</c:v>
                </c:pt>
                <c:pt idx="157">
                  <c:v>16831.669922000001</c:v>
                </c:pt>
                <c:pt idx="158">
                  <c:v>16527.169922000001</c:v>
                </c:pt>
                <c:pt idx="159">
                  <c:v>15641.259765999999</c:v>
                </c:pt>
                <c:pt idx="160">
                  <c:v>15670.780273</c:v>
                </c:pt>
                <c:pt idx="161">
                  <c:v>15830.269531</c:v>
                </c:pt>
                <c:pt idx="162">
                  <c:v>16378.969727</c:v>
                </c:pt>
                <c:pt idx="163">
                  <c:v>14107.889648</c:v>
                </c:pt>
                <c:pt idx="164">
                  <c:v>13406.389648</c:v>
                </c:pt>
                <c:pt idx="165">
                  <c:v>13564.509765999999</c:v>
                </c:pt>
                <c:pt idx="166">
                  <c:v>14883.700194999999</c:v>
                </c:pt>
                <c:pt idx="167">
                  <c:v>13842.169921999999</c:v>
                </c:pt>
                <c:pt idx="168">
                  <c:v>14499.25</c:v>
                </c:pt>
                <c:pt idx="169">
                  <c:v>14367.540039</c:v>
                </c:pt>
                <c:pt idx="170">
                  <c:v>15836.589844</c:v>
                </c:pt>
                <c:pt idx="171">
                  <c:v>16701.529297000001</c:v>
                </c:pt>
                <c:pt idx="172">
                  <c:v>16111.650390999999</c:v>
                </c:pt>
                <c:pt idx="173">
                  <c:v>17529.740234000001</c:v>
                </c:pt>
                <c:pt idx="174">
                  <c:v>17861.859375</c:v>
                </c:pt>
                <c:pt idx="175">
                  <c:v>17436.560547000001</c:v>
                </c:pt>
                <c:pt idx="176">
                  <c:v>17605.460938</c:v>
                </c:pt>
                <c:pt idx="177">
                  <c:v>17942.080077999999</c:v>
                </c:pt>
                <c:pt idx="178">
                  <c:v>18558.230468999998</c:v>
                </c:pt>
                <c:pt idx="179">
                  <c:v>18934.339843999998</c:v>
                </c:pt>
                <c:pt idx="180">
                  <c:v>19539.699218999998</c:v>
                </c:pt>
                <c:pt idx="181">
                  <c:v>19959.519531000002</c:v>
                </c:pt>
                <c:pt idx="182">
                  <c:v>20337.320313</c:v>
                </c:pt>
                <c:pt idx="183">
                  <c:v>17973.699218999998</c:v>
                </c:pt>
                <c:pt idx="184">
                  <c:v>16332.450194999999</c:v>
                </c:pt>
                <c:pt idx="185">
                  <c:v>17411.050781000002</c:v>
                </c:pt>
                <c:pt idx="186">
                  <c:v>15727.490234000001</c:v>
                </c:pt>
                <c:pt idx="187">
                  <c:v>16861.259765999999</c:v>
                </c:pt>
                <c:pt idx="188">
                  <c:v>15747.259765999999</c:v>
                </c:pt>
                <c:pt idx="189">
                  <c:v>14539.599609000001</c:v>
                </c:pt>
                <c:pt idx="190">
                  <c:v>14648.509765999999</c:v>
                </c:pt>
                <c:pt idx="191">
                  <c:v>13785.690430000001</c:v>
                </c:pt>
                <c:pt idx="192">
                  <c:v>13843.549805000001</c:v>
                </c:pt>
                <c:pt idx="193">
                  <c:v>12883.540039</c:v>
                </c:pt>
                <c:pt idx="194">
                  <c:v>12999.700194999999</c:v>
                </c:pt>
                <c:pt idx="195">
                  <c:v>13934.320313</c:v>
                </c:pt>
                <c:pt idx="196">
                  <c:v>13262.139648</c:v>
                </c:pt>
                <c:pt idx="197">
                  <c:v>12969.049805000001</c:v>
                </c:pt>
                <c:pt idx="198">
                  <c:v>11860.769531</c:v>
                </c:pt>
                <c:pt idx="199">
                  <c:v>10713.509765999999</c:v>
                </c:pt>
                <c:pt idx="200">
                  <c:v>9774.6796880000002</c:v>
                </c:pt>
                <c:pt idx="201">
                  <c:v>10366.339844</c:v>
                </c:pt>
                <c:pt idx="202">
                  <c:v>10697.440430000001</c:v>
                </c:pt>
                <c:pt idx="203">
                  <c:v>10542.620117</c:v>
                </c:pt>
                <c:pt idx="204">
                  <c:v>9997.7998050000006</c:v>
                </c:pt>
                <c:pt idx="205">
                  <c:v>10587.830078000001</c:v>
                </c:pt>
                <c:pt idx="206">
                  <c:v>11024.940430000001</c:v>
                </c:pt>
                <c:pt idx="207">
                  <c:v>11492.540039</c:v>
                </c:pt>
                <c:pt idx="208">
                  <c:v>11763.700194999999</c:v>
                </c:pt>
                <c:pt idx="209">
                  <c:v>10621.839844</c:v>
                </c:pt>
                <c:pt idx="210">
                  <c:v>9877.9404300000006</c:v>
                </c:pt>
                <c:pt idx="211">
                  <c:v>9619.2998050000006</c:v>
                </c:pt>
                <c:pt idx="212">
                  <c:v>9383.2900389999995</c:v>
                </c:pt>
                <c:pt idx="213">
                  <c:v>8640.4804690000001</c:v>
                </c:pt>
                <c:pt idx="214">
                  <c:v>9215.5595699999994</c:v>
                </c:pt>
                <c:pt idx="215">
                  <c:v>8578.9501949999994</c:v>
                </c:pt>
                <c:pt idx="216">
                  <c:v>8339.9404300000006</c:v>
                </c:pt>
                <c:pt idx="217">
                  <c:v>8363.0400389999995</c:v>
                </c:pt>
                <c:pt idx="218">
                  <c:v>7972.7099609999996</c:v>
                </c:pt>
                <c:pt idx="219">
                  <c:v>7831.419922</c:v>
                </c:pt>
                <c:pt idx="220">
                  <c:v>8424.5097659999992</c:v>
                </c:pt>
                <c:pt idx="221">
                  <c:v>9083.1103519999997</c:v>
                </c:pt>
                <c:pt idx="222">
                  <c:v>9563.2099610000005</c:v>
                </c:pt>
                <c:pt idx="223">
                  <c:v>10343.549805000001</c:v>
                </c:pt>
                <c:pt idx="224">
                  <c:v>10219.049805000001</c:v>
                </c:pt>
                <c:pt idx="225">
                  <c:v>10559.589844</c:v>
                </c:pt>
                <c:pt idx="226">
                  <c:v>10100.570313</c:v>
                </c:pt>
                <c:pt idx="227">
                  <c:v>10676.639648</c:v>
                </c:pt>
                <c:pt idx="228">
                  <c:v>10783.610352</c:v>
                </c:pt>
                <c:pt idx="229">
                  <c:v>11041.919921999999</c:v>
                </c:pt>
                <c:pt idx="230">
                  <c:v>11715.389648</c:v>
                </c:pt>
                <c:pt idx="231">
                  <c:v>11761.790039</c:v>
                </c:pt>
                <c:pt idx="232">
                  <c:v>11236.370117</c:v>
                </c:pt>
                <c:pt idx="233">
                  <c:v>11858.870117</c:v>
                </c:pt>
                <c:pt idx="234">
                  <c:v>11325.780273</c:v>
                </c:pt>
                <c:pt idx="235">
                  <c:v>11081.790039</c:v>
                </c:pt>
                <c:pt idx="236">
                  <c:v>10823.570313</c:v>
                </c:pt>
                <c:pt idx="237">
                  <c:v>10771.419921999999</c:v>
                </c:pt>
                <c:pt idx="238">
                  <c:v>10899.25</c:v>
                </c:pt>
                <c:pt idx="239">
                  <c:v>11488.759765999999</c:v>
                </c:pt>
                <c:pt idx="240">
                  <c:v>11387.589844</c:v>
                </c:pt>
                <c:pt idx="241">
                  <c:v>11740.599609000001</c:v>
                </c:pt>
                <c:pt idx="242">
                  <c:v>11668.950194999999</c:v>
                </c:pt>
                <c:pt idx="243">
                  <c:v>11008.900390999999</c:v>
                </c:pt>
                <c:pt idx="244">
                  <c:v>11276.589844</c:v>
                </c:pt>
                <c:pt idx="245">
                  <c:v>11584.009765999999</c:v>
                </c:pt>
                <c:pt idx="246">
                  <c:v>11899.599609000001</c:v>
                </c:pt>
                <c:pt idx="247">
                  <c:v>12413.599609000001</c:v>
                </c:pt>
                <c:pt idx="248">
                  <c:v>13574.299805000001</c:v>
                </c:pt>
                <c:pt idx="249">
                  <c:v>13606.5</c:v>
                </c:pt>
                <c:pt idx="250">
                  <c:v>14872.150390999999</c:v>
                </c:pt>
                <c:pt idx="251">
                  <c:v>16111.429688</c:v>
                </c:pt>
                <c:pt idx="252">
                  <c:v>16649.820313</c:v>
                </c:pt>
                <c:pt idx="253">
                  <c:v>16205.429688</c:v>
                </c:pt>
                <c:pt idx="254">
                  <c:v>17059.660156000002</c:v>
                </c:pt>
                <c:pt idx="255">
                  <c:v>16906.230468999998</c:v>
                </c:pt>
                <c:pt idx="256">
                  <c:v>15467.330078000001</c:v>
                </c:pt>
                <c:pt idx="257">
                  <c:v>15505.179688</c:v>
                </c:pt>
                <c:pt idx="258">
                  <c:v>15456.809569999999</c:v>
                </c:pt>
                <c:pt idx="259">
                  <c:v>16140.759765999999</c:v>
                </c:pt>
                <c:pt idx="260">
                  <c:v>16127.580078000001</c:v>
                </c:pt>
                <c:pt idx="261">
                  <c:v>16399.390625</c:v>
                </c:pt>
                <c:pt idx="262">
                  <c:v>16274.330078000001</c:v>
                </c:pt>
                <c:pt idx="263">
                  <c:v>17225.830077999999</c:v>
                </c:pt>
                <c:pt idx="264">
                  <c:v>17383.419922000001</c:v>
                </c:pt>
                <c:pt idx="265">
                  <c:v>17604.119140999999</c:v>
                </c:pt>
                <c:pt idx="266">
                  <c:v>17287.650390999999</c:v>
                </c:pt>
                <c:pt idx="267">
                  <c:v>17400.410156000002</c:v>
                </c:pt>
                <c:pt idx="268">
                  <c:v>17875.75</c:v>
                </c:pt>
                <c:pt idx="269">
                  <c:v>18138.359375</c:v>
                </c:pt>
                <c:pt idx="270">
                  <c:v>17248.890625</c:v>
                </c:pt>
                <c:pt idx="271">
                  <c:v>16569.089843999998</c:v>
                </c:pt>
                <c:pt idx="272">
                  <c:v>16785.689452999999</c:v>
                </c:pt>
                <c:pt idx="273">
                  <c:v>16737.630859000001</c:v>
                </c:pt>
                <c:pt idx="274">
                  <c:v>15680.669921999999</c:v>
                </c:pt>
                <c:pt idx="275">
                  <c:v>15307.780273</c:v>
                </c:pt>
                <c:pt idx="276">
                  <c:v>13592.469727</c:v>
                </c:pt>
                <c:pt idx="277">
                  <c:v>13603.019531</c:v>
                </c:pt>
                <c:pt idx="278">
                  <c:v>12525.540039</c:v>
                </c:pt>
                <c:pt idx="279">
                  <c:v>13849.990234000001</c:v>
                </c:pt>
                <c:pt idx="280">
                  <c:v>14338.540039</c:v>
                </c:pt>
                <c:pt idx="281">
                  <c:v>13481.379883</c:v>
                </c:pt>
                <c:pt idx="282">
                  <c:v>13376.809569999999</c:v>
                </c:pt>
                <c:pt idx="283">
                  <c:v>13072.870117</c:v>
                </c:pt>
                <c:pt idx="284">
                  <c:v>11259.860352</c:v>
                </c:pt>
                <c:pt idx="285">
                  <c:v>8576.9804690000001</c:v>
                </c:pt>
                <c:pt idx="286">
                  <c:v>8512.2695309999999</c:v>
                </c:pt>
                <c:pt idx="287">
                  <c:v>8859.5595699999994</c:v>
                </c:pt>
                <c:pt idx="288">
                  <c:v>7994.0498049999997</c:v>
                </c:pt>
                <c:pt idx="289">
                  <c:v>7568.419922</c:v>
                </c:pt>
                <c:pt idx="290">
                  <c:v>8109.5297849999997</c:v>
                </c:pt>
                <c:pt idx="291">
                  <c:v>8828.2597659999992</c:v>
                </c:pt>
                <c:pt idx="292">
                  <c:v>9522.5</c:v>
                </c:pt>
                <c:pt idx="293">
                  <c:v>9958.4404300000006</c:v>
                </c:pt>
                <c:pt idx="294">
                  <c:v>10356.830078000001</c:v>
                </c:pt>
                <c:pt idx="295">
                  <c:v>10492.530273</c:v>
                </c:pt>
                <c:pt idx="296">
                  <c:v>10133.230469</c:v>
                </c:pt>
                <c:pt idx="297">
                  <c:v>10034.740234000001</c:v>
                </c:pt>
                <c:pt idx="298">
                  <c:v>9345.5498050000006</c:v>
                </c:pt>
                <c:pt idx="299">
                  <c:v>10546.440430000001</c:v>
                </c:pt>
                <c:pt idx="300">
                  <c:v>10198.040039</c:v>
                </c:pt>
                <c:pt idx="301">
                  <c:v>10126.030273</c:v>
                </c:pt>
                <c:pt idx="302">
                  <c:v>11089.940430000001</c:v>
                </c:pt>
                <c:pt idx="303">
                  <c:v>11057.400390999999</c:v>
                </c:pt>
                <c:pt idx="304">
                  <c:v>9768.7001949999994</c:v>
                </c:pt>
                <c:pt idx="305">
                  <c:v>9382.6396480000003</c:v>
                </c:pt>
                <c:pt idx="306">
                  <c:v>9537.2998050000006</c:v>
                </c:pt>
                <c:pt idx="307">
                  <c:v>8824.0595699999994</c:v>
                </c:pt>
                <c:pt idx="308">
                  <c:v>9369.3496090000008</c:v>
                </c:pt>
                <c:pt idx="309">
                  <c:v>9202.4501949999994</c:v>
                </c:pt>
                <c:pt idx="310">
                  <c:v>9937.0400389999995</c:v>
                </c:pt>
                <c:pt idx="311">
                  <c:v>10228.919921999999</c:v>
                </c:pt>
                <c:pt idx="312">
                  <c:v>10237.919921999999</c:v>
                </c:pt>
                <c:pt idx="313">
                  <c:v>10624.089844</c:v>
                </c:pt>
                <c:pt idx="314">
                  <c:v>9755.0996090000008</c:v>
                </c:pt>
                <c:pt idx="315">
                  <c:v>9849.7402340000008</c:v>
                </c:pt>
                <c:pt idx="316">
                  <c:v>9693.7304690000001</c:v>
                </c:pt>
                <c:pt idx="317">
                  <c:v>9816.0898440000001</c:v>
                </c:pt>
                <c:pt idx="318">
                  <c:v>9833.0302730000003</c:v>
                </c:pt>
                <c:pt idx="319">
                  <c:v>8955.2001949999994</c:v>
                </c:pt>
                <c:pt idx="320">
                  <c:v>8700.2900389999995</c:v>
                </c:pt>
                <c:pt idx="321">
                  <c:v>8988.3896480000003</c:v>
                </c:pt>
                <c:pt idx="322">
                  <c:v>8434.6103519999997</c:v>
                </c:pt>
                <c:pt idx="323">
                  <c:v>8455.3496090000008</c:v>
                </c:pt>
                <c:pt idx="324">
                  <c:v>8802.5097659999992</c:v>
                </c:pt>
                <c:pt idx="325">
                  <c:v>9723.2402340000008</c:v>
                </c:pt>
                <c:pt idx="326">
                  <c:v>10083.559569999999</c:v>
                </c:pt>
                <c:pt idx="327">
                  <c:v>9520.8896480000003</c:v>
                </c:pt>
                <c:pt idx="328">
                  <c:v>8542.7304690000001</c:v>
                </c:pt>
                <c:pt idx="329">
                  <c:v>9006.7802730000003</c:v>
                </c:pt>
                <c:pt idx="330">
                  <c:v>8695.0595699999994</c:v>
                </c:pt>
                <c:pt idx="331">
                  <c:v>8839.9101559999999</c:v>
                </c:pt>
                <c:pt idx="332">
                  <c:v>8870.1601559999999</c:v>
                </c:pt>
                <c:pt idx="333">
                  <c:v>8928.2900389999995</c:v>
                </c:pt>
                <c:pt idx="334">
                  <c:v>9446.0097659999992</c:v>
                </c:pt>
                <c:pt idx="335">
                  <c:v>10395.179688</c:v>
                </c:pt>
                <c:pt idx="336">
                  <c:v>11138.660156</c:v>
                </c:pt>
                <c:pt idx="337">
                  <c:v>11559.360352</c:v>
                </c:pt>
                <c:pt idx="338">
                  <c:v>12397.910156</c:v>
                </c:pt>
                <c:pt idx="339">
                  <c:v>13860.860352</c:v>
                </c:pt>
                <c:pt idx="340">
                  <c:v>13774.540039</c:v>
                </c:pt>
                <c:pt idx="341">
                  <c:v>13677.320313</c:v>
                </c:pt>
                <c:pt idx="342">
                  <c:v>13668.320313</c:v>
                </c:pt>
                <c:pt idx="343">
                  <c:v>13388.860352</c:v>
                </c:pt>
                <c:pt idx="344">
                  <c:v>14455.799805000001</c:v>
                </c:pt>
                <c:pt idx="345">
                  <c:v>14327.940430000001</c:v>
                </c:pt>
                <c:pt idx="346">
                  <c:v>15661.870117</c:v>
                </c:pt>
                <c:pt idx="347">
                  <c:v>16291.309569999999</c:v>
                </c:pt>
                <c:pt idx="348">
                  <c:v>14914.530273</c:v>
                </c:pt>
                <c:pt idx="349">
                  <c:v>14841.070313</c:v>
                </c:pt>
                <c:pt idx="350">
                  <c:v>14827.830078000001</c:v>
                </c:pt>
                <c:pt idx="351">
                  <c:v>14304.110352</c:v>
                </c:pt>
                <c:pt idx="352">
                  <c:v>14632.379883</c:v>
                </c:pt>
                <c:pt idx="353">
                  <c:v>15162.099609000001</c:v>
                </c:pt>
                <c:pt idx="354">
                  <c:v>15620.769531</c:v>
                </c:pt>
                <c:pt idx="355">
                  <c:v>15424.589844</c:v>
                </c:pt>
                <c:pt idx="356">
                  <c:v>16173.519531</c:v>
                </c:pt>
                <c:pt idx="357">
                  <c:v>16413.759765999999</c:v>
                </c:pt>
                <c:pt idx="358">
                  <c:v>17459.849609000001</c:v>
                </c:pt>
                <c:pt idx="359">
                  <c:v>17450.769531000002</c:v>
                </c:pt>
                <c:pt idx="360">
                  <c:v>17674.390625</c:v>
                </c:pt>
                <c:pt idx="361">
                  <c:v>18797.939452999999</c:v>
                </c:pt>
                <c:pt idx="362">
                  <c:v>19206.990234000001</c:v>
                </c:pt>
                <c:pt idx="363">
                  <c:v>19520.009765999999</c:v>
                </c:pt>
                <c:pt idx="364">
                  <c:v>20563.150390999999</c:v>
                </c:pt>
                <c:pt idx="365">
                  <c:v>20235.730468999998</c:v>
                </c:pt>
                <c:pt idx="366">
                  <c:v>20585.240234000001</c:v>
                </c:pt>
                <c:pt idx="367">
                  <c:v>18890.480468999998</c:v>
                </c:pt>
                <c:pt idx="368">
                  <c:v>17388.150390999999</c:v>
                </c:pt>
                <c:pt idx="369">
                  <c:v>19083.099609000001</c:v>
                </c:pt>
                <c:pt idx="370">
                  <c:v>19747.470702999999</c:v>
                </c:pt>
                <c:pt idx="371">
                  <c:v>19033.710938</c:v>
                </c:pt>
                <c:pt idx="372">
                  <c:v>17518.300781000002</c:v>
                </c:pt>
                <c:pt idx="373">
                  <c:v>16026.759765999999</c:v>
                </c:pt>
                <c:pt idx="374">
                  <c:v>16758.669922000001</c:v>
                </c:pt>
                <c:pt idx="375">
                  <c:v>16666.050781000002</c:v>
                </c:pt>
                <c:pt idx="376">
                  <c:v>17234.980468999998</c:v>
                </c:pt>
                <c:pt idx="377">
                  <c:v>15575.919921999999</c:v>
                </c:pt>
                <c:pt idx="378">
                  <c:v>16569.269531000002</c:v>
                </c:pt>
                <c:pt idx="379">
                  <c:v>16887.400390999999</c:v>
                </c:pt>
                <c:pt idx="380">
                  <c:v>16449.839843999998</c:v>
                </c:pt>
                <c:pt idx="381">
                  <c:v>17425.019531000002</c:v>
                </c:pt>
                <c:pt idx="382">
                  <c:v>18308.480468999998</c:v>
                </c:pt>
                <c:pt idx="383">
                  <c:v>19114.369140999999</c:v>
                </c:pt>
                <c:pt idx="384">
                  <c:v>19041.339843999998</c:v>
                </c:pt>
                <c:pt idx="385">
                  <c:v>19118.990234000001</c:v>
                </c:pt>
                <c:pt idx="386">
                  <c:v>18909.259765999999</c:v>
                </c:pt>
                <c:pt idx="387">
                  <c:v>19196.740234000001</c:v>
                </c:pt>
                <c:pt idx="388">
                  <c:v>19650.570313</c:v>
                </c:pt>
                <c:pt idx="389">
                  <c:v>20033.429688</c:v>
                </c:pt>
                <c:pt idx="390">
                  <c:v>19925.179688</c:v>
                </c:pt>
                <c:pt idx="391">
                  <c:v>19646.240234000001</c:v>
                </c:pt>
                <c:pt idx="392">
                  <c:v>20356.279297000001</c:v>
                </c:pt>
                <c:pt idx="393">
                  <c:v>22011.609375</c:v>
                </c:pt>
                <c:pt idx="394">
                  <c:v>22724.960938</c:v>
                </c:pt>
                <c:pt idx="395">
                  <c:v>22764.939452999999</c:v>
                </c:pt>
                <c:pt idx="396">
                  <c:v>23098.289063</c:v>
                </c:pt>
                <c:pt idx="397">
                  <c:v>22068.240234000001</c:v>
                </c:pt>
                <c:pt idx="398">
                  <c:v>21454.300781000002</c:v>
                </c:pt>
                <c:pt idx="399">
                  <c:v>22467.869140999999</c:v>
                </c:pt>
                <c:pt idx="400">
                  <c:v>22201.820313</c:v>
                </c:pt>
                <c:pt idx="401">
                  <c:v>22304.509765999999</c:v>
                </c:pt>
                <c:pt idx="402">
                  <c:v>22553.720702999999</c:v>
                </c:pt>
                <c:pt idx="403">
                  <c:v>22865.150390999999</c:v>
                </c:pt>
                <c:pt idx="404">
                  <c:v>24120.039063</c:v>
                </c:pt>
                <c:pt idx="405">
                  <c:v>21920.460938</c:v>
                </c:pt>
                <c:pt idx="406">
                  <c:v>22351.060547000001</c:v>
                </c:pt>
                <c:pt idx="407">
                  <c:v>20014.769531000002</c:v>
                </c:pt>
                <c:pt idx="408">
                  <c:v>20773.490234000001</c:v>
                </c:pt>
                <c:pt idx="409">
                  <c:v>21385.160156000002</c:v>
                </c:pt>
                <c:pt idx="410">
                  <c:v>21205.810547000001</c:v>
                </c:pt>
                <c:pt idx="411">
                  <c:v>22258.730468999998</c:v>
                </c:pt>
                <c:pt idx="412">
                  <c:v>20601.189452999999</c:v>
                </c:pt>
                <c:pt idx="413">
                  <c:v>21275.919922000001</c:v>
                </c:pt>
                <c:pt idx="414">
                  <c:v>21521.529297000001</c:v>
                </c:pt>
                <c:pt idx="415">
                  <c:v>20704.369140999999</c:v>
                </c:pt>
                <c:pt idx="416">
                  <c:v>21755.839843999998</c:v>
                </c:pt>
                <c:pt idx="417">
                  <c:v>22927.039063</c:v>
                </c:pt>
                <c:pt idx="418">
                  <c:v>23293.910156000002</c:v>
                </c:pt>
                <c:pt idx="419">
                  <c:v>23656.619140999999</c:v>
                </c:pt>
                <c:pt idx="420">
                  <c:v>23205.179688</c:v>
                </c:pt>
                <c:pt idx="421">
                  <c:v>21142.960938</c:v>
                </c:pt>
                <c:pt idx="422">
                  <c:v>18917.009765999999</c:v>
                </c:pt>
                <c:pt idx="423">
                  <c:v>20193.689452999999</c:v>
                </c:pt>
                <c:pt idx="424">
                  <c:v>21877.890625</c:v>
                </c:pt>
                <c:pt idx="425">
                  <c:v>22288.140625</c:v>
                </c:pt>
                <c:pt idx="426">
                  <c:v>21710</c:v>
                </c:pt>
                <c:pt idx="427">
                  <c:v>23139.759765999999</c:v>
                </c:pt>
                <c:pt idx="428">
                  <c:v>23185.119140999999</c:v>
                </c:pt>
                <c:pt idx="429">
                  <c:v>22977.130859000001</c:v>
                </c:pt>
                <c:pt idx="430">
                  <c:v>26433.619140999999</c:v>
                </c:pt>
                <c:pt idx="431">
                  <c:v>27444.169922000001</c:v>
                </c:pt>
                <c:pt idx="432">
                  <c:v>27663.390625</c:v>
                </c:pt>
                <c:pt idx="433">
                  <c:v>28966.009765999999</c:v>
                </c:pt>
                <c:pt idx="434">
                  <c:v>29178.800781000002</c:v>
                </c:pt>
                <c:pt idx="435">
                  <c:v>28812.630859000001</c:v>
                </c:pt>
                <c:pt idx="436">
                  <c:v>28860.080077999999</c:v>
                </c:pt>
                <c:pt idx="437">
                  <c:v>28791.529297000001</c:v>
                </c:pt>
                <c:pt idx="438">
                  <c:v>27283.589843999998</c:v>
                </c:pt>
                <c:pt idx="439">
                  <c:v>28089.539063</c:v>
                </c:pt>
                <c:pt idx="440">
                  <c:v>29452.660156000002</c:v>
                </c:pt>
                <c:pt idx="441">
                  <c:v>28892.689452999999</c:v>
                </c:pt>
                <c:pt idx="442">
                  <c:v>27821.759765999999</c:v>
                </c:pt>
                <c:pt idx="443">
                  <c:v>28791.710938</c:v>
                </c:pt>
                <c:pt idx="444">
                  <c:v>27001.980468999998</c:v>
                </c:pt>
                <c:pt idx="445">
                  <c:v>26526.820313</c:v>
                </c:pt>
                <c:pt idx="446">
                  <c:v>27821.429688</c:v>
                </c:pt>
                <c:pt idx="447">
                  <c:v>26847.900390999999</c:v>
                </c:pt>
                <c:pt idx="448">
                  <c:v>27279.800781000002</c:v>
                </c:pt>
                <c:pt idx="449">
                  <c:v>26393.039063</c:v>
                </c:pt>
                <c:pt idx="450">
                  <c:v>27801.640625</c:v>
                </c:pt>
                <c:pt idx="451">
                  <c:v>28091.529297000001</c:v>
                </c:pt>
                <c:pt idx="452">
                  <c:v>25937.210938</c:v>
                </c:pt>
                <c:pt idx="453">
                  <c:v>27587.460938</c:v>
                </c:pt>
                <c:pt idx="454">
                  <c:v>27968.990234000001</c:v>
                </c:pt>
                <c:pt idx="455">
                  <c:v>26094.5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F-4538-8065-8841EA4C0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6683103"/>
        <c:axId val="1166683583"/>
      </c:lineChart>
      <c:dateAx>
        <c:axId val="116668310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66683583"/>
        <c:crosses val="autoZero"/>
        <c:auto val="1"/>
        <c:lblOffset val="100"/>
        <c:baseTimeUnit val="months"/>
      </c:dateAx>
      <c:valAx>
        <c:axId val="116668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66683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384</xdr:row>
      <xdr:rowOff>0</xdr:rowOff>
    </xdr:from>
    <xdr:to>
      <xdr:col>19</xdr:col>
      <xdr:colOff>566057</xdr:colOff>
      <xdr:row>397</xdr:row>
      <xdr:rowOff>47624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8DDCB555-F204-459B-904F-63B77CB4B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388</xdr:row>
      <xdr:rowOff>200025</xdr:rowOff>
    </xdr:from>
    <xdr:to>
      <xdr:col>15</xdr:col>
      <xdr:colOff>466724</xdr:colOff>
      <xdr:row>402</xdr:row>
      <xdr:rowOff>9525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BD68AF2F-E6FC-4C11-9A86-EEBE44B2E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442</xdr:row>
      <xdr:rowOff>28574</xdr:rowOff>
    </xdr:from>
    <xdr:to>
      <xdr:col>14</xdr:col>
      <xdr:colOff>266700</xdr:colOff>
      <xdr:row>456</xdr:row>
      <xdr:rowOff>171449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1AC75E66-C14A-6C04-C966-4740AB3F7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4"/>
  <sheetViews>
    <sheetView zoomScale="85" zoomScaleNormal="85" workbookViewId="0">
      <pane ySplit="1" topLeftCell="A386" activePane="bottomLeft" state="frozen"/>
      <selection pane="bottomLeft" activeCell="J404" sqref="J404"/>
    </sheetView>
  </sheetViews>
  <sheetFormatPr defaultRowHeight="16.5" x14ac:dyDescent="0.25"/>
  <cols>
    <col min="1" max="1" width="10.125" bestFit="1" customWidth="1"/>
    <col min="3" max="3" width="10" style="2" bestFit="1" customWidth="1"/>
    <col min="4" max="5" width="9" style="4"/>
    <col min="6" max="6" width="11.125" style="2" bestFit="1" customWidth="1"/>
    <col min="7" max="7" width="10" style="2" bestFit="1" customWidth="1"/>
    <col min="8" max="8" width="10.875" style="6" bestFit="1" customWidth="1"/>
    <col min="10" max="10" width="10" style="2" bestFit="1" customWidth="1"/>
  </cols>
  <sheetData>
    <row r="1" spans="1:10" x14ac:dyDescent="0.25">
      <c r="A1" t="s">
        <v>0</v>
      </c>
      <c r="B1" t="s">
        <v>1</v>
      </c>
      <c r="C1" s="2" t="s">
        <v>2</v>
      </c>
      <c r="D1" s="4" t="s">
        <v>3</v>
      </c>
      <c r="E1" s="4" t="s">
        <v>4</v>
      </c>
      <c r="F1" s="2" t="s">
        <v>5</v>
      </c>
      <c r="G1" s="2" t="s">
        <v>6</v>
      </c>
      <c r="H1" s="6" t="s">
        <v>7</v>
      </c>
      <c r="I1" s="6" t="s">
        <v>11</v>
      </c>
      <c r="J1" s="2" t="s">
        <v>10</v>
      </c>
    </row>
    <row r="2" spans="1:10" x14ac:dyDescent="0.25">
      <c r="A2" s="1">
        <v>32874</v>
      </c>
      <c r="B2">
        <v>37188.949219000002</v>
      </c>
      <c r="C2" s="2">
        <v>19000</v>
      </c>
      <c r="D2" s="4">
        <f t="shared" ref="D2:D65" si="0">C2/B2</f>
        <v>0.5109044594971458</v>
      </c>
      <c r="E2" s="4">
        <f>D2</f>
        <v>0.5109044594971458</v>
      </c>
      <c r="F2" s="2">
        <f t="shared" ref="F2:F65" si="1">E2*B2</f>
        <v>19000</v>
      </c>
      <c r="G2" s="2">
        <f>C2</f>
        <v>19000</v>
      </c>
      <c r="H2" s="6">
        <f>G2-F2</f>
        <v>0</v>
      </c>
      <c r="I2" s="5">
        <f>H2/G2</f>
        <v>0</v>
      </c>
      <c r="J2" s="2">
        <f>G2/E2</f>
        <v>37188.949219000002</v>
      </c>
    </row>
    <row r="3" spans="1:10" x14ac:dyDescent="0.25">
      <c r="A3" s="1">
        <v>32905</v>
      </c>
      <c r="B3">
        <v>34591.988280999998</v>
      </c>
      <c r="C3" s="2">
        <v>19000</v>
      </c>
      <c r="D3" s="4">
        <f t="shared" si="0"/>
        <v>0.54926013057294953</v>
      </c>
      <c r="E3" s="4">
        <f>D3+E2</f>
        <v>1.0601645900700953</v>
      </c>
      <c r="F3" s="2">
        <f t="shared" si="1"/>
        <v>36673.201075635901</v>
      </c>
      <c r="G3" s="2">
        <f>G2+C3</f>
        <v>38000</v>
      </c>
      <c r="H3" s="6">
        <f>F3-G3</f>
        <v>-1326.7989243640986</v>
      </c>
      <c r="I3" s="5">
        <f t="shared" ref="I3:I66" si="2">H3/G3</f>
        <v>-3.4915761167476279E-2</v>
      </c>
      <c r="J3" s="2">
        <f>G3/E3</f>
        <v>35843.491054051839</v>
      </c>
    </row>
    <row r="4" spans="1:10" x14ac:dyDescent="0.25">
      <c r="A4" s="1">
        <v>32933</v>
      </c>
      <c r="B4">
        <v>29980.449218999998</v>
      </c>
      <c r="C4" s="2">
        <v>19000</v>
      </c>
      <c r="D4" s="4">
        <f t="shared" si="0"/>
        <v>0.63374634119754347</v>
      </c>
      <c r="E4" s="4">
        <f t="shared" ref="E4:E67" si="3">D4+E3</f>
        <v>1.6939109312676388</v>
      </c>
      <c r="F4" s="2">
        <f t="shared" si="1"/>
        <v>50784.21065637844</v>
      </c>
      <c r="G4" s="2">
        <f t="shared" ref="G4:G67" si="4">G3+C4</f>
        <v>57000</v>
      </c>
      <c r="H4" s="6">
        <f t="shared" ref="H4:H67" si="5">F4-G4</f>
        <v>-6215.78934362156</v>
      </c>
      <c r="I4" s="5">
        <f t="shared" si="2"/>
        <v>-0.10904893585300983</v>
      </c>
      <c r="J4" s="2">
        <f t="shared" ref="J4:J67" si="6">G4/E4</f>
        <v>33649.939290104252</v>
      </c>
    </row>
    <row r="5" spans="1:10" x14ac:dyDescent="0.25">
      <c r="A5" s="1">
        <v>32964</v>
      </c>
      <c r="B5">
        <v>29584.800781000002</v>
      </c>
      <c r="C5" s="2">
        <v>19000</v>
      </c>
      <c r="D5" s="4">
        <f t="shared" si="0"/>
        <v>0.64222166445015272</v>
      </c>
      <c r="E5" s="4">
        <f t="shared" si="3"/>
        <v>2.3361325957177916</v>
      </c>
      <c r="F5" s="2">
        <f t="shared" si="1"/>
        <v>69114.017442311277</v>
      </c>
      <c r="G5" s="2">
        <f t="shared" si="4"/>
        <v>76000</v>
      </c>
      <c r="H5" s="6">
        <f t="shared" si="5"/>
        <v>-6885.9825576887233</v>
      </c>
      <c r="I5" s="5">
        <f t="shared" si="2"/>
        <v>-9.0605033653798989E-2</v>
      </c>
      <c r="J5" s="2">
        <f t="shared" si="6"/>
        <v>32532.399975630884</v>
      </c>
    </row>
    <row r="6" spans="1:10" x14ac:dyDescent="0.25">
      <c r="A6" s="1">
        <v>32994</v>
      </c>
      <c r="B6">
        <v>33130.800780999998</v>
      </c>
      <c r="C6" s="2">
        <v>19000</v>
      </c>
      <c r="D6" s="4">
        <f t="shared" si="0"/>
        <v>0.57348447825312465</v>
      </c>
      <c r="E6" s="4">
        <f t="shared" si="3"/>
        <v>2.9096170739709164</v>
      </c>
      <c r="F6" s="2">
        <f t="shared" si="1"/>
        <v>96397.94362672657</v>
      </c>
      <c r="G6" s="2">
        <f t="shared" si="4"/>
        <v>95000</v>
      </c>
      <c r="H6" s="6">
        <f t="shared" si="5"/>
        <v>1397.9436267265701</v>
      </c>
      <c r="I6" s="5">
        <f t="shared" si="2"/>
        <v>1.4715196070806002E-2</v>
      </c>
      <c r="J6" s="2">
        <f t="shared" si="6"/>
        <v>32650.344559034434</v>
      </c>
    </row>
    <row r="7" spans="1:10" x14ac:dyDescent="0.25">
      <c r="A7" s="1">
        <v>33025</v>
      </c>
      <c r="B7">
        <v>31940.240234000001</v>
      </c>
      <c r="C7" s="2">
        <v>19000</v>
      </c>
      <c r="D7" s="4">
        <f t="shared" si="0"/>
        <v>0.59486089837780021</v>
      </c>
      <c r="E7" s="4">
        <f t="shared" si="3"/>
        <v>3.5044779723487167</v>
      </c>
      <c r="F7" s="2">
        <f t="shared" si="1"/>
        <v>111933.86833157923</v>
      </c>
      <c r="G7" s="2">
        <f t="shared" si="4"/>
        <v>114000</v>
      </c>
      <c r="H7" s="6">
        <f t="shared" si="5"/>
        <v>-2066.1316684207704</v>
      </c>
      <c r="I7" s="5">
        <f t="shared" si="2"/>
        <v>-1.8123962003690968E-2</v>
      </c>
      <c r="J7" s="2">
        <f t="shared" si="6"/>
        <v>32529.809261034301</v>
      </c>
    </row>
    <row r="8" spans="1:10" x14ac:dyDescent="0.25">
      <c r="A8" s="1">
        <v>33055</v>
      </c>
      <c r="B8">
        <v>31035.660156000002</v>
      </c>
      <c r="C8" s="2">
        <v>19000</v>
      </c>
      <c r="D8" s="4">
        <f t="shared" si="0"/>
        <v>0.61219899639630526</v>
      </c>
      <c r="E8" s="4">
        <f t="shared" si="3"/>
        <v>4.116676968745022</v>
      </c>
      <c r="F8" s="2">
        <f t="shared" si="1"/>
        <v>127763.78737400274</v>
      </c>
      <c r="G8" s="2">
        <f t="shared" si="4"/>
        <v>133000</v>
      </c>
      <c r="H8" s="6">
        <f t="shared" si="5"/>
        <v>-5236.2126259972574</v>
      </c>
      <c r="I8" s="5">
        <f t="shared" si="2"/>
        <v>-3.9370019744340283E-2</v>
      </c>
      <c r="J8" s="2">
        <f t="shared" si="6"/>
        <v>32307.611456952705</v>
      </c>
    </row>
    <row r="9" spans="1:10" x14ac:dyDescent="0.25">
      <c r="A9" s="1">
        <v>33086</v>
      </c>
      <c r="B9">
        <v>25978.369140999999</v>
      </c>
      <c r="C9" s="2">
        <v>19000</v>
      </c>
      <c r="D9" s="4">
        <f t="shared" si="0"/>
        <v>0.73137770492349785</v>
      </c>
      <c r="E9" s="4">
        <f t="shared" si="3"/>
        <v>4.8480546736685195</v>
      </c>
      <c r="F9" s="2">
        <f t="shared" si="1"/>
        <v>125944.55392831108</v>
      </c>
      <c r="G9" s="2">
        <f t="shared" si="4"/>
        <v>152000</v>
      </c>
      <c r="H9" s="6">
        <f t="shared" si="5"/>
        <v>-26055.446071688915</v>
      </c>
      <c r="I9" s="5">
        <f t="shared" si="2"/>
        <v>-0.17141740836637445</v>
      </c>
      <c r="J9" s="2">
        <f t="shared" si="6"/>
        <v>31352.781730281458</v>
      </c>
    </row>
    <row r="10" spans="1:10" x14ac:dyDescent="0.25">
      <c r="A10" s="1">
        <v>33117</v>
      </c>
      <c r="B10">
        <v>20983.5</v>
      </c>
      <c r="C10" s="2">
        <v>19000</v>
      </c>
      <c r="D10" s="4">
        <f t="shared" si="0"/>
        <v>0.90547334810684588</v>
      </c>
      <c r="E10" s="4">
        <f t="shared" si="3"/>
        <v>5.7535280217753657</v>
      </c>
      <c r="F10" s="2">
        <f t="shared" si="1"/>
        <v>120729.15524492339</v>
      </c>
      <c r="G10" s="2">
        <f t="shared" si="4"/>
        <v>171000</v>
      </c>
      <c r="H10" s="6">
        <f t="shared" si="5"/>
        <v>-50270.844755076614</v>
      </c>
      <c r="I10" s="5">
        <f t="shared" si="2"/>
        <v>-0.29398154827530182</v>
      </c>
      <c r="J10" s="2">
        <f t="shared" si="6"/>
        <v>29720.894615063426</v>
      </c>
    </row>
    <row r="11" spans="1:10" x14ac:dyDescent="0.25">
      <c r="A11" s="1">
        <v>33147</v>
      </c>
      <c r="B11">
        <v>25194.099609000001</v>
      </c>
      <c r="C11" s="2">
        <v>19000</v>
      </c>
      <c r="D11" s="4">
        <f t="shared" si="0"/>
        <v>0.75414483132442234</v>
      </c>
      <c r="E11" s="4">
        <f t="shared" si="3"/>
        <v>6.5076728530997876</v>
      </c>
      <c r="F11" s="2">
        <f t="shared" si="1"/>
        <v>163954.95808378127</v>
      </c>
      <c r="G11" s="2">
        <f t="shared" si="4"/>
        <v>190000</v>
      </c>
      <c r="H11" s="6">
        <f t="shared" si="5"/>
        <v>-26045.041916218732</v>
      </c>
      <c r="I11" s="5">
        <f t="shared" si="2"/>
        <v>-0.13707916798009859</v>
      </c>
      <c r="J11" s="2">
        <f t="shared" si="6"/>
        <v>29196.304775753695</v>
      </c>
    </row>
    <row r="12" spans="1:10" x14ac:dyDescent="0.25">
      <c r="A12" s="1">
        <v>33178</v>
      </c>
      <c r="B12">
        <v>22454.630859000001</v>
      </c>
      <c r="C12" s="2">
        <v>19000</v>
      </c>
      <c r="D12" s="4">
        <f t="shared" si="0"/>
        <v>0.84615062787303152</v>
      </c>
      <c r="E12" s="4">
        <f t="shared" si="3"/>
        <v>7.3538234809728191</v>
      </c>
      <c r="F12" s="2">
        <f t="shared" si="1"/>
        <v>165127.39166749106</v>
      </c>
      <c r="G12" s="2">
        <f t="shared" si="4"/>
        <v>209000</v>
      </c>
      <c r="H12" s="6">
        <f t="shared" si="5"/>
        <v>-43872.608332508942</v>
      </c>
      <c r="I12" s="5">
        <f t="shared" si="2"/>
        <v>-0.20991678627994709</v>
      </c>
      <c r="J12" s="2">
        <f t="shared" si="6"/>
        <v>28420.589716460247</v>
      </c>
    </row>
    <row r="13" spans="1:10" x14ac:dyDescent="0.25">
      <c r="A13" s="1">
        <v>33208</v>
      </c>
      <c r="B13">
        <v>23848.710938</v>
      </c>
      <c r="C13" s="2">
        <v>19000</v>
      </c>
      <c r="D13" s="4">
        <f t="shared" si="0"/>
        <v>0.79668876231485652</v>
      </c>
      <c r="E13" s="4">
        <f t="shared" si="3"/>
        <v>8.1505122432876753</v>
      </c>
      <c r="F13" s="2">
        <f t="shared" si="1"/>
        <v>194379.2104867977</v>
      </c>
      <c r="G13" s="2">
        <f t="shared" si="4"/>
        <v>228000</v>
      </c>
      <c r="H13" s="6">
        <f t="shared" si="5"/>
        <v>-33620.789513202297</v>
      </c>
      <c r="I13" s="5">
        <f t="shared" si="2"/>
        <v>-0.14745960312808024</v>
      </c>
      <c r="J13" s="2">
        <f t="shared" si="6"/>
        <v>27973.701921344706</v>
      </c>
    </row>
    <row r="14" spans="1:10" x14ac:dyDescent="0.25">
      <c r="A14" s="1">
        <v>33239</v>
      </c>
      <c r="B14">
        <v>23293.140625</v>
      </c>
      <c r="C14" s="2">
        <v>19000</v>
      </c>
      <c r="D14" s="4">
        <f t="shared" si="0"/>
        <v>0.81569077806569934</v>
      </c>
      <c r="E14" s="4">
        <f t="shared" si="3"/>
        <v>8.9662030213533743</v>
      </c>
      <c r="F14" s="2">
        <f t="shared" si="1"/>
        <v>208851.02784868403</v>
      </c>
      <c r="G14" s="2">
        <f t="shared" si="4"/>
        <v>247000</v>
      </c>
      <c r="H14" s="6">
        <f t="shared" si="5"/>
        <v>-38148.972151315975</v>
      </c>
      <c r="I14" s="5">
        <f t="shared" si="2"/>
        <v>-0.15444927996484201</v>
      </c>
      <c r="J14" s="2">
        <f t="shared" si="6"/>
        <v>27547.892838446725</v>
      </c>
    </row>
    <row r="15" spans="1:10" x14ac:dyDescent="0.25">
      <c r="A15" s="1">
        <v>33270</v>
      </c>
      <c r="B15">
        <v>26409.220702999999</v>
      </c>
      <c r="C15" s="2">
        <v>19000</v>
      </c>
      <c r="D15" s="4">
        <f t="shared" si="0"/>
        <v>0.71944568958226263</v>
      </c>
      <c r="E15" s="4">
        <f t="shared" si="3"/>
        <v>9.6856487109356362</v>
      </c>
      <c r="F15" s="2">
        <f t="shared" si="1"/>
        <v>255790.43445882667</v>
      </c>
      <c r="G15" s="2">
        <f t="shared" si="4"/>
        <v>266000</v>
      </c>
      <c r="H15" s="6">
        <f t="shared" si="5"/>
        <v>-10209.565541173331</v>
      </c>
      <c r="I15" s="5">
        <f t="shared" si="2"/>
        <v>-3.8381825342756887E-2</v>
      </c>
      <c r="J15" s="2">
        <f t="shared" si="6"/>
        <v>27463.312777353902</v>
      </c>
    </row>
    <row r="16" spans="1:10" x14ac:dyDescent="0.25">
      <c r="A16" s="1">
        <v>33298</v>
      </c>
      <c r="B16">
        <v>26292.039063</v>
      </c>
      <c r="C16" s="2">
        <v>19000</v>
      </c>
      <c r="D16" s="4">
        <f t="shared" si="0"/>
        <v>0.72265220489262594</v>
      </c>
      <c r="E16" s="4">
        <f t="shared" si="3"/>
        <v>10.408300915828262</v>
      </c>
      <c r="F16" s="2">
        <f t="shared" si="1"/>
        <v>273655.45425841532</v>
      </c>
      <c r="G16" s="2">
        <f t="shared" si="4"/>
        <v>285000</v>
      </c>
      <c r="H16" s="6">
        <f t="shared" si="5"/>
        <v>-11344.545741584676</v>
      </c>
      <c r="I16" s="5">
        <f t="shared" si="2"/>
        <v>-3.9805423654683071E-2</v>
      </c>
      <c r="J16" s="2">
        <f t="shared" si="6"/>
        <v>27381.990807605369</v>
      </c>
    </row>
    <row r="17" spans="1:10" x14ac:dyDescent="0.25">
      <c r="A17" s="1">
        <v>33329</v>
      </c>
      <c r="B17">
        <v>26111.25</v>
      </c>
      <c r="C17" s="2">
        <v>19000</v>
      </c>
      <c r="D17" s="4">
        <f t="shared" si="0"/>
        <v>0.72765570395902146</v>
      </c>
      <c r="E17" s="4">
        <f t="shared" si="3"/>
        <v>11.135956619787283</v>
      </c>
      <c r="F17" s="2">
        <f t="shared" si="1"/>
        <v>290773.74728842068</v>
      </c>
      <c r="G17" s="2">
        <f t="shared" si="4"/>
        <v>304000</v>
      </c>
      <c r="H17" s="6">
        <f t="shared" si="5"/>
        <v>-13226.25271157932</v>
      </c>
      <c r="I17" s="5">
        <f t="shared" si="2"/>
        <v>-4.3507410235458288E-2</v>
      </c>
      <c r="J17" s="2">
        <f t="shared" si="6"/>
        <v>27298.956917614767</v>
      </c>
    </row>
    <row r="18" spans="1:10" x14ac:dyDescent="0.25">
      <c r="A18" s="1">
        <v>33359</v>
      </c>
      <c r="B18">
        <v>25789.619140999999</v>
      </c>
      <c r="C18" s="2">
        <v>19000</v>
      </c>
      <c r="D18" s="4">
        <f t="shared" si="0"/>
        <v>0.73673053859853432</v>
      </c>
      <c r="E18" s="4">
        <f t="shared" si="3"/>
        <v>11.872687158385817</v>
      </c>
      <c r="F18" s="2">
        <f t="shared" si="1"/>
        <v>306192.07999501174</v>
      </c>
      <c r="G18" s="2">
        <f t="shared" si="4"/>
        <v>323000</v>
      </c>
      <c r="H18" s="6">
        <f t="shared" si="5"/>
        <v>-16807.920004988264</v>
      </c>
      <c r="I18" s="5">
        <f t="shared" si="2"/>
        <v>-5.2036904040211343E-2</v>
      </c>
      <c r="J18" s="2">
        <f t="shared" si="6"/>
        <v>27205.298656577615</v>
      </c>
    </row>
    <row r="19" spans="1:10" x14ac:dyDescent="0.25">
      <c r="A19" s="1">
        <v>33390</v>
      </c>
      <c r="B19">
        <v>23290.960938</v>
      </c>
      <c r="C19" s="2">
        <v>19000</v>
      </c>
      <c r="D19" s="4">
        <f t="shared" si="0"/>
        <v>0.81576711457193896</v>
      </c>
      <c r="E19" s="4">
        <f t="shared" si="3"/>
        <v>12.688454272957756</v>
      </c>
      <c r="F19" s="2">
        <f t="shared" si="1"/>
        <v>295526.2928350583</v>
      </c>
      <c r="G19" s="2">
        <f t="shared" si="4"/>
        <v>342000</v>
      </c>
      <c r="H19" s="6">
        <f t="shared" si="5"/>
        <v>-46473.707164941705</v>
      </c>
      <c r="I19" s="5">
        <f t="shared" si="2"/>
        <v>-0.13588803264602839</v>
      </c>
      <c r="J19" s="2">
        <f t="shared" si="6"/>
        <v>26953.6377436365</v>
      </c>
    </row>
    <row r="20" spans="1:10" x14ac:dyDescent="0.25">
      <c r="A20" s="1">
        <v>33420</v>
      </c>
      <c r="B20">
        <v>24120.75</v>
      </c>
      <c r="C20" s="2">
        <v>19000</v>
      </c>
      <c r="D20" s="4">
        <f t="shared" si="0"/>
        <v>0.78770353326492748</v>
      </c>
      <c r="E20" s="4">
        <f t="shared" si="3"/>
        <v>13.476157806222684</v>
      </c>
      <c r="F20" s="2">
        <f t="shared" si="1"/>
        <v>325055.0334044458</v>
      </c>
      <c r="G20" s="2">
        <f t="shared" si="4"/>
        <v>361000</v>
      </c>
      <c r="H20" s="6">
        <f t="shared" si="5"/>
        <v>-35944.9665955542</v>
      </c>
      <c r="I20" s="5">
        <f t="shared" si="2"/>
        <v>-9.9570544586022713E-2</v>
      </c>
      <c r="J20" s="2">
        <f t="shared" si="6"/>
        <v>26788.050807278796</v>
      </c>
    </row>
    <row r="21" spans="1:10" x14ac:dyDescent="0.25">
      <c r="A21" s="1">
        <v>33451</v>
      </c>
      <c r="B21">
        <v>22335.869140999999</v>
      </c>
      <c r="C21" s="2">
        <v>19000</v>
      </c>
      <c r="D21" s="4">
        <f t="shared" si="0"/>
        <v>0.85064968280653841</v>
      </c>
      <c r="E21" s="4">
        <f t="shared" si="3"/>
        <v>14.326807489029223</v>
      </c>
      <c r="F21" s="2">
        <f t="shared" si="1"/>
        <v>320001.69728325552</v>
      </c>
      <c r="G21" s="2">
        <f t="shared" si="4"/>
        <v>380000</v>
      </c>
      <c r="H21" s="6">
        <f t="shared" si="5"/>
        <v>-59998.302716744482</v>
      </c>
      <c r="I21" s="5">
        <f t="shared" si="2"/>
        <v>-0.15789027030722233</v>
      </c>
      <c r="J21" s="2">
        <f t="shared" si="6"/>
        <v>26523.703922942055</v>
      </c>
    </row>
    <row r="22" spans="1:10" x14ac:dyDescent="0.25">
      <c r="A22" s="1">
        <v>33482</v>
      </c>
      <c r="B22">
        <v>23916.439452999999</v>
      </c>
      <c r="C22" s="2">
        <v>19000</v>
      </c>
      <c r="D22" s="4">
        <f t="shared" si="0"/>
        <v>0.7944326343951964</v>
      </c>
      <c r="E22" s="4">
        <f t="shared" si="3"/>
        <v>15.121240123424419</v>
      </c>
      <c r="F22" s="2">
        <f t="shared" si="1"/>
        <v>361646.22386615438</v>
      </c>
      <c r="G22" s="2">
        <f t="shared" si="4"/>
        <v>399000</v>
      </c>
      <c r="H22" s="6">
        <f t="shared" si="5"/>
        <v>-37353.776133845618</v>
      </c>
      <c r="I22" s="5">
        <f t="shared" si="2"/>
        <v>-9.3618486550991531E-2</v>
      </c>
      <c r="J22" s="2">
        <f t="shared" si="6"/>
        <v>26386.724682845706</v>
      </c>
    </row>
    <row r="23" spans="1:10" x14ac:dyDescent="0.25">
      <c r="A23" s="1">
        <v>33512</v>
      </c>
      <c r="B23">
        <v>25222.279297000001</v>
      </c>
      <c r="C23" s="2">
        <v>19000</v>
      </c>
      <c r="D23" s="4">
        <f t="shared" si="0"/>
        <v>0.75330226012761292</v>
      </c>
      <c r="E23" s="4">
        <f t="shared" si="3"/>
        <v>15.874542383552033</v>
      </c>
      <c r="F23" s="2">
        <f t="shared" si="1"/>
        <v>400392.1417100135</v>
      </c>
      <c r="G23" s="2">
        <f t="shared" si="4"/>
        <v>418000</v>
      </c>
      <c r="H23" s="6">
        <f t="shared" si="5"/>
        <v>-17607.8582899865</v>
      </c>
      <c r="I23" s="5">
        <f t="shared" si="2"/>
        <v>-4.2124062894704543E-2</v>
      </c>
      <c r="J23" s="2">
        <f t="shared" si="6"/>
        <v>26331.467698438926</v>
      </c>
    </row>
    <row r="24" spans="1:10" x14ac:dyDescent="0.25">
      <c r="A24" s="1">
        <v>33543</v>
      </c>
      <c r="B24">
        <v>22687.349609000001</v>
      </c>
      <c r="C24" s="2">
        <v>19000</v>
      </c>
      <c r="D24" s="4">
        <f t="shared" si="0"/>
        <v>0.83747111617051817</v>
      </c>
      <c r="E24" s="4">
        <f t="shared" si="3"/>
        <v>16.712013499722552</v>
      </c>
      <c r="F24" s="2">
        <f t="shared" si="1"/>
        <v>379151.29293853318</v>
      </c>
      <c r="G24" s="2">
        <f t="shared" si="4"/>
        <v>437000</v>
      </c>
      <c r="H24" s="6">
        <f t="shared" si="5"/>
        <v>-57848.707061466819</v>
      </c>
      <c r="I24" s="5">
        <f t="shared" si="2"/>
        <v>-0.13237690403081653</v>
      </c>
      <c r="J24" s="2">
        <f t="shared" si="6"/>
        <v>26148.853937154548</v>
      </c>
    </row>
    <row r="25" spans="1:10" x14ac:dyDescent="0.25">
      <c r="A25" s="1">
        <v>33573</v>
      </c>
      <c r="B25">
        <v>22983.769531000002</v>
      </c>
      <c r="C25" s="2">
        <v>19000</v>
      </c>
      <c r="D25" s="4">
        <f t="shared" si="0"/>
        <v>0.82667031508357314</v>
      </c>
      <c r="E25" s="4">
        <f t="shared" si="3"/>
        <v>17.538683814806124</v>
      </c>
      <c r="F25" s="2">
        <f t="shared" si="1"/>
        <v>403105.06667658384</v>
      </c>
      <c r="G25" s="2">
        <f t="shared" si="4"/>
        <v>456000</v>
      </c>
      <c r="H25" s="6">
        <f t="shared" si="5"/>
        <v>-52894.93332341616</v>
      </c>
      <c r="I25" s="5">
        <f t="shared" si="2"/>
        <v>-0.11599766079696526</v>
      </c>
      <c r="J25" s="2">
        <f t="shared" si="6"/>
        <v>25999.670489244218</v>
      </c>
    </row>
    <row r="26" spans="1:10" x14ac:dyDescent="0.25">
      <c r="A26" s="1">
        <v>33604</v>
      </c>
      <c r="B26">
        <v>22023.050781000002</v>
      </c>
      <c r="C26" s="2">
        <v>19000</v>
      </c>
      <c r="D26" s="4">
        <f t="shared" si="0"/>
        <v>0.86273242471891831</v>
      </c>
      <c r="E26" s="4">
        <f t="shared" si="3"/>
        <v>18.401416239525041</v>
      </c>
      <c r="F26" s="2">
        <f t="shared" si="1"/>
        <v>405255.32428537804</v>
      </c>
      <c r="G26" s="2">
        <f t="shared" si="4"/>
        <v>475000</v>
      </c>
      <c r="H26" s="6">
        <f t="shared" si="5"/>
        <v>-69744.675714621961</v>
      </c>
      <c r="I26" s="5">
        <f t="shared" si="2"/>
        <v>-0.14683089624130938</v>
      </c>
      <c r="J26" s="2">
        <f t="shared" si="6"/>
        <v>25813.230558837695</v>
      </c>
    </row>
    <row r="27" spans="1:10" x14ac:dyDescent="0.25">
      <c r="A27" s="1">
        <v>33635</v>
      </c>
      <c r="B27">
        <v>21338.810547000001</v>
      </c>
      <c r="C27" s="2">
        <v>19000</v>
      </c>
      <c r="D27" s="4">
        <f t="shared" si="0"/>
        <v>0.89039639571996609</v>
      </c>
      <c r="E27" s="4">
        <f t="shared" si="3"/>
        <v>19.291812635245009</v>
      </c>
      <c r="F27" s="2">
        <f t="shared" si="1"/>
        <v>411664.33493171405</v>
      </c>
      <c r="G27" s="2">
        <f t="shared" si="4"/>
        <v>494000</v>
      </c>
      <c r="H27" s="6">
        <f t="shared" si="5"/>
        <v>-82335.665068285947</v>
      </c>
      <c r="I27" s="5">
        <f t="shared" si="2"/>
        <v>-0.16667138677790677</v>
      </c>
      <c r="J27" s="2">
        <f t="shared" si="6"/>
        <v>25606.717696267224</v>
      </c>
    </row>
    <row r="28" spans="1:10" x14ac:dyDescent="0.25">
      <c r="A28" s="1">
        <v>33664</v>
      </c>
      <c r="B28">
        <v>19345.949218999998</v>
      </c>
      <c r="C28" s="2">
        <v>19000</v>
      </c>
      <c r="D28" s="4">
        <f t="shared" si="0"/>
        <v>0.98211774387062711</v>
      </c>
      <c r="E28" s="4">
        <f t="shared" si="3"/>
        <v>20.273930379115637</v>
      </c>
      <c r="F28" s="2">
        <f t="shared" si="1"/>
        <v>392218.4275839125</v>
      </c>
      <c r="G28" s="2">
        <f t="shared" si="4"/>
        <v>513000</v>
      </c>
      <c r="H28" s="6">
        <f t="shared" si="5"/>
        <v>-120781.5724160875</v>
      </c>
      <c r="I28" s="5">
        <f t="shared" si="2"/>
        <v>-0.23544166162980018</v>
      </c>
      <c r="J28" s="2">
        <f t="shared" si="6"/>
        <v>25303.431076612855</v>
      </c>
    </row>
    <row r="29" spans="1:10" x14ac:dyDescent="0.25">
      <c r="A29" s="1">
        <v>33695</v>
      </c>
      <c r="B29">
        <v>17390.710938</v>
      </c>
      <c r="C29" s="2">
        <v>19000</v>
      </c>
      <c r="D29" s="4">
        <f t="shared" si="0"/>
        <v>1.0925372785354959</v>
      </c>
      <c r="E29" s="4">
        <f t="shared" si="3"/>
        <v>21.366467657651132</v>
      </c>
      <c r="F29" s="2">
        <f t="shared" si="1"/>
        <v>371578.0628003368</v>
      </c>
      <c r="G29" s="2">
        <f t="shared" si="4"/>
        <v>532000</v>
      </c>
      <c r="H29" s="6">
        <f t="shared" si="5"/>
        <v>-160421.9371996632</v>
      </c>
      <c r="I29" s="5">
        <f t="shared" si="2"/>
        <v>-0.30154499473620899</v>
      </c>
      <c r="J29" s="2">
        <f t="shared" si="6"/>
        <v>24898.827851383088</v>
      </c>
    </row>
    <row r="30" spans="1:10" x14ac:dyDescent="0.25">
      <c r="A30" s="1">
        <v>33725</v>
      </c>
      <c r="B30">
        <v>18347.75</v>
      </c>
      <c r="C30" s="2">
        <v>19000</v>
      </c>
      <c r="D30" s="4">
        <f t="shared" si="0"/>
        <v>1.0355493180362714</v>
      </c>
      <c r="E30" s="4">
        <f t="shared" si="3"/>
        <v>22.402016975687403</v>
      </c>
      <c r="F30" s="2">
        <f t="shared" si="1"/>
        <v>411026.60696566856</v>
      </c>
      <c r="G30" s="2">
        <f t="shared" si="4"/>
        <v>551000</v>
      </c>
      <c r="H30" s="6">
        <f t="shared" si="5"/>
        <v>-139973.39303433144</v>
      </c>
      <c r="I30" s="5">
        <f t="shared" si="2"/>
        <v>-0.25403519606956704</v>
      </c>
      <c r="J30" s="2">
        <f t="shared" si="6"/>
        <v>24595.999574412992</v>
      </c>
    </row>
    <row r="31" spans="1:10" x14ac:dyDescent="0.25">
      <c r="A31" s="1">
        <v>33756</v>
      </c>
      <c r="B31">
        <v>15951.730469</v>
      </c>
      <c r="C31" s="2">
        <v>19000</v>
      </c>
      <c r="D31" s="4">
        <f t="shared" si="0"/>
        <v>1.1910933448207324</v>
      </c>
      <c r="E31" s="4">
        <f t="shared" si="3"/>
        <v>23.593110320508135</v>
      </c>
      <c r="F31" s="2">
        <f t="shared" si="1"/>
        <v>376350.93675812799</v>
      </c>
      <c r="G31" s="2">
        <f t="shared" si="4"/>
        <v>570000</v>
      </c>
      <c r="H31" s="6">
        <f t="shared" si="5"/>
        <v>-193649.06324187201</v>
      </c>
      <c r="I31" s="5">
        <f t="shared" si="2"/>
        <v>-0.33973519866995089</v>
      </c>
      <c r="J31" s="2">
        <f t="shared" si="6"/>
        <v>24159.595418181543</v>
      </c>
    </row>
    <row r="32" spans="1:10" x14ac:dyDescent="0.25">
      <c r="A32" s="1">
        <v>33786</v>
      </c>
      <c r="B32">
        <v>15910.280273</v>
      </c>
      <c r="C32" s="2">
        <v>19000</v>
      </c>
      <c r="D32" s="4">
        <f t="shared" si="0"/>
        <v>1.1941964361396766</v>
      </c>
      <c r="E32" s="4">
        <f t="shared" si="3"/>
        <v>24.787306756647812</v>
      </c>
      <c r="F32" s="2">
        <f t="shared" si="1"/>
        <v>394372.99771109328</v>
      </c>
      <c r="G32" s="2">
        <f t="shared" si="4"/>
        <v>589000</v>
      </c>
      <c r="H32" s="6">
        <f t="shared" si="5"/>
        <v>-194627.00228890672</v>
      </c>
      <c r="I32" s="5">
        <f t="shared" si="2"/>
        <v>-0.33043633665349187</v>
      </c>
      <c r="J32" s="2">
        <f t="shared" si="6"/>
        <v>23762.162052641463</v>
      </c>
    </row>
    <row r="33" spans="1:10" x14ac:dyDescent="0.25">
      <c r="A33" s="1">
        <v>33817</v>
      </c>
      <c r="B33">
        <v>18061.119140999999</v>
      </c>
      <c r="C33" s="2">
        <v>19000</v>
      </c>
      <c r="D33" s="4">
        <f t="shared" si="0"/>
        <v>1.0519835372144064</v>
      </c>
      <c r="E33" s="4">
        <f t="shared" si="3"/>
        <v>25.83929029386222</v>
      </c>
      <c r="F33" s="2">
        <f t="shared" si="1"/>
        <v>466686.50051633042</v>
      </c>
      <c r="G33" s="2">
        <f t="shared" si="4"/>
        <v>608000</v>
      </c>
      <c r="H33" s="6">
        <f t="shared" si="5"/>
        <v>-141313.49948366958</v>
      </c>
      <c r="I33" s="5">
        <f t="shared" si="2"/>
        <v>-0.23242351888761445</v>
      </c>
      <c r="J33" s="2">
        <f t="shared" si="6"/>
        <v>23530.058027345367</v>
      </c>
    </row>
    <row r="34" spans="1:10" x14ac:dyDescent="0.25">
      <c r="A34" s="1">
        <v>33848</v>
      </c>
      <c r="B34">
        <v>17399.080077999999</v>
      </c>
      <c r="C34" s="2">
        <v>19000</v>
      </c>
      <c r="D34" s="4">
        <f t="shared" si="0"/>
        <v>1.0920117566459309</v>
      </c>
      <c r="E34" s="4">
        <f t="shared" si="3"/>
        <v>26.931302050508151</v>
      </c>
      <c r="F34" s="2">
        <f t="shared" si="1"/>
        <v>468579.88098159689</v>
      </c>
      <c r="G34" s="2">
        <f t="shared" si="4"/>
        <v>627000</v>
      </c>
      <c r="H34" s="6">
        <f t="shared" si="5"/>
        <v>-158420.11901840311</v>
      </c>
      <c r="I34" s="5">
        <f t="shared" si="2"/>
        <v>-0.25266366669601775</v>
      </c>
      <c r="J34" s="2">
        <f t="shared" si="6"/>
        <v>23281.458832703171</v>
      </c>
    </row>
    <row r="35" spans="1:10" x14ac:dyDescent="0.25">
      <c r="A35" s="1">
        <v>33878</v>
      </c>
      <c r="B35">
        <v>16767.400390999999</v>
      </c>
      <c r="C35" s="2">
        <v>19000</v>
      </c>
      <c r="D35" s="4">
        <f t="shared" si="0"/>
        <v>1.1331512075180337</v>
      </c>
      <c r="E35" s="4">
        <f t="shared" si="3"/>
        <v>28.064453258026184</v>
      </c>
      <c r="F35" s="2">
        <f t="shared" si="1"/>
        <v>470567.92453182943</v>
      </c>
      <c r="G35" s="2">
        <f t="shared" si="4"/>
        <v>646000</v>
      </c>
      <c r="H35" s="6">
        <f t="shared" si="5"/>
        <v>-175432.07546817057</v>
      </c>
      <c r="I35" s="5">
        <f t="shared" si="2"/>
        <v>-0.27156668029128572</v>
      </c>
      <c r="J35" s="2">
        <f t="shared" si="6"/>
        <v>23018.442371231649</v>
      </c>
    </row>
    <row r="36" spans="1:10" x14ac:dyDescent="0.25">
      <c r="A36" s="1">
        <v>33909</v>
      </c>
      <c r="B36">
        <v>17683.650390999999</v>
      </c>
      <c r="C36" s="2">
        <v>19000</v>
      </c>
      <c r="D36" s="4">
        <f t="shared" si="0"/>
        <v>1.0744387940212814</v>
      </c>
      <c r="E36" s="4">
        <f t="shared" si="3"/>
        <v>29.138892052047467</v>
      </c>
      <c r="F36" s="2">
        <f t="shared" si="1"/>
        <v>515281.97982949595</v>
      </c>
      <c r="G36" s="2">
        <f t="shared" si="4"/>
        <v>665000</v>
      </c>
      <c r="H36" s="6">
        <f t="shared" si="5"/>
        <v>-149718.02017050405</v>
      </c>
      <c r="I36" s="5">
        <f t="shared" si="2"/>
        <v>-0.22513987995564519</v>
      </c>
      <c r="J36" s="2">
        <f t="shared" si="6"/>
        <v>22821.732508298071</v>
      </c>
    </row>
    <row r="37" spans="1:10" x14ac:dyDescent="0.25">
      <c r="A37" s="1">
        <v>33939</v>
      </c>
      <c r="B37">
        <v>16924.949218999998</v>
      </c>
      <c r="C37" s="2">
        <v>19000</v>
      </c>
      <c r="D37" s="4">
        <f t="shared" si="0"/>
        <v>1.1226030727862122</v>
      </c>
      <c r="E37" s="4">
        <f t="shared" si="3"/>
        <v>30.261495124833679</v>
      </c>
      <c r="F37" s="2">
        <f t="shared" si="1"/>
        <v>512174.26827882603</v>
      </c>
      <c r="G37" s="2">
        <f t="shared" si="4"/>
        <v>684000</v>
      </c>
      <c r="H37" s="6">
        <f t="shared" si="5"/>
        <v>-171825.73172117397</v>
      </c>
      <c r="I37" s="5">
        <f t="shared" si="2"/>
        <v>-0.25120721011867542</v>
      </c>
      <c r="J37" s="2">
        <f t="shared" si="6"/>
        <v>22602.981021869102</v>
      </c>
    </row>
    <row r="38" spans="1:10" x14ac:dyDescent="0.25">
      <c r="A38" s="1">
        <v>33970</v>
      </c>
      <c r="B38">
        <v>17023.779297000001</v>
      </c>
      <c r="C38" s="2">
        <v>19000</v>
      </c>
      <c r="D38" s="4">
        <f t="shared" si="0"/>
        <v>1.1160858977623291</v>
      </c>
      <c r="E38" s="4">
        <f t="shared" si="3"/>
        <v>31.377581022596008</v>
      </c>
      <c r="F38" s="2">
        <f t="shared" si="1"/>
        <v>534165.01420241001</v>
      </c>
      <c r="G38" s="2">
        <f t="shared" si="4"/>
        <v>703000</v>
      </c>
      <c r="H38" s="6">
        <f t="shared" si="5"/>
        <v>-168834.98579758999</v>
      </c>
      <c r="I38" s="5">
        <f t="shared" si="2"/>
        <v>-0.24016356443469417</v>
      </c>
      <c r="J38" s="2">
        <f t="shared" si="6"/>
        <v>22404.531423048418</v>
      </c>
    </row>
    <row r="39" spans="1:10" x14ac:dyDescent="0.25">
      <c r="A39" s="1">
        <v>34001</v>
      </c>
      <c r="B39">
        <v>16953.349609000001</v>
      </c>
      <c r="C39" s="2">
        <v>19000</v>
      </c>
      <c r="D39" s="4">
        <f t="shared" si="0"/>
        <v>1.1207224789320394</v>
      </c>
      <c r="E39" s="4">
        <f t="shared" si="3"/>
        <v>32.498303501528049</v>
      </c>
      <c r="F39" s="2">
        <f t="shared" si="1"/>
        <v>550955.1009607939</v>
      </c>
      <c r="G39" s="2">
        <f t="shared" si="4"/>
        <v>722000</v>
      </c>
      <c r="H39" s="6">
        <f t="shared" si="5"/>
        <v>-171044.8990392061</v>
      </c>
      <c r="I39" s="5">
        <f t="shared" si="2"/>
        <v>-0.23690429229806939</v>
      </c>
      <c r="J39" s="2">
        <f t="shared" si="6"/>
        <v>22216.54431795346</v>
      </c>
    </row>
    <row r="40" spans="1:10" x14ac:dyDescent="0.25">
      <c r="A40" s="1">
        <v>34029</v>
      </c>
      <c r="B40">
        <v>18591.449218999998</v>
      </c>
      <c r="C40" s="2">
        <v>19000</v>
      </c>
      <c r="D40" s="4">
        <f t="shared" si="0"/>
        <v>1.0219751981777985</v>
      </c>
      <c r="E40" s="4">
        <f t="shared" si="3"/>
        <v>33.520278699705848</v>
      </c>
      <c r="F40" s="2">
        <f t="shared" si="1"/>
        <v>623190.55925230857</v>
      </c>
      <c r="G40" s="2">
        <f t="shared" si="4"/>
        <v>741000</v>
      </c>
      <c r="H40" s="6">
        <f t="shared" si="5"/>
        <v>-117809.44074769143</v>
      </c>
      <c r="I40" s="5">
        <f t="shared" si="2"/>
        <v>-0.15898709952454984</v>
      </c>
      <c r="J40" s="2">
        <f t="shared" si="6"/>
        <v>22106.021451620643</v>
      </c>
    </row>
    <row r="41" spans="1:10" x14ac:dyDescent="0.25">
      <c r="A41" s="1">
        <v>34060</v>
      </c>
      <c r="B41">
        <v>20919.179688</v>
      </c>
      <c r="C41" s="2">
        <v>19000</v>
      </c>
      <c r="D41" s="4">
        <f t="shared" si="0"/>
        <v>0.90825741178078268</v>
      </c>
      <c r="E41" s="4">
        <f t="shared" si="3"/>
        <v>34.428536111486629</v>
      </c>
      <c r="F41" s="2">
        <f t="shared" si="1"/>
        <v>720216.73331098561</v>
      </c>
      <c r="G41" s="2">
        <f t="shared" si="4"/>
        <v>760000</v>
      </c>
      <c r="H41" s="6">
        <f t="shared" si="5"/>
        <v>-39783.266689014388</v>
      </c>
      <c r="I41" s="5">
        <f t="shared" si="2"/>
        <v>-5.2346403538176829E-2</v>
      </c>
      <c r="J41" s="2">
        <f t="shared" si="6"/>
        <v>22074.711441083782</v>
      </c>
    </row>
    <row r="42" spans="1:10" x14ac:dyDescent="0.25">
      <c r="A42" s="1">
        <v>34090</v>
      </c>
      <c r="B42">
        <v>20552.349609000001</v>
      </c>
      <c r="C42" s="2">
        <v>19000</v>
      </c>
      <c r="D42" s="4">
        <f t="shared" si="0"/>
        <v>0.92446850902535171</v>
      </c>
      <c r="E42" s="4">
        <f t="shared" si="3"/>
        <v>35.353004620511982</v>
      </c>
      <c r="F42" s="2">
        <f t="shared" si="1"/>
        <v>726587.31068935466</v>
      </c>
      <c r="G42" s="2">
        <f t="shared" si="4"/>
        <v>779000</v>
      </c>
      <c r="H42" s="6">
        <f t="shared" si="5"/>
        <v>-52412.689310645335</v>
      </c>
      <c r="I42" s="5">
        <f t="shared" si="2"/>
        <v>-6.7282014519442018E-2</v>
      </c>
      <c r="J42" s="2">
        <f t="shared" si="6"/>
        <v>22034.902220107779</v>
      </c>
    </row>
    <row r="43" spans="1:10" x14ac:dyDescent="0.25">
      <c r="A43" s="1">
        <v>34121</v>
      </c>
      <c r="B43">
        <v>19590</v>
      </c>
      <c r="C43" s="2">
        <v>19000</v>
      </c>
      <c r="D43" s="4">
        <f t="shared" si="0"/>
        <v>0.96988259315977543</v>
      </c>
      <c r="E43" s="4">
        <f t="shared" si="3"/>
        <v>36.322887213671756</v>
      </c>
      <c r="F43" s="2">
        <f t="shared" si="1"/>
        <v>711565.36051582964</v>
      </c>
      <c r="G43" s="2">
        <f t="shared" si="4"/>
        <v>798000</v>
      </c>
      <c r="H43" s="6">
        <f t="shared" si="5"/>
        <v>-86434.639484170359</v>
      </c>
      <c r="I43" s="5">
        <f t="shared" si="2"/>
        <v>-0.10831408456662953</v>
      </c>
      <c r="J43" s="2">
        <f t="shared" si="6"/>
        <v>21969.619190944621</v>
      </c>
    </row>
    <row r="44" spans="1:10" x14ac:dyDescent="0.25">
      <c r="A44" s="1">
        <v>34151</v>
      </c>
      <c r="B44">
        <v>20380.140625</v>
      </c>
      <c r="C44" s="2">
        <v>19000</v>
      </c>
      <c r="D44" s="4">
        <f t="shared" si="0"/>
        <v>0.93228012257643589</v>
      </c>
      <c r="E44" s="4">
        <f t="shared" si="3"/>
        <v>37.255167336248192</v>
      </c>
      <c r="F44" s="2">
        <f t="shared" si="1"/>
        <v>759265.54932064482</v>
      </c>
      <c r="G44" s="2">
        <f t="shared" si="4"/>
        <v>817000</v>
      </c>
      <c r="H44" s="6">
        <f t="shared" si="5"/>
        <v>-57734.450679355185</v>
      </c>
      <c r="I44" s="5">
        <f t="shared" si="2"/>
        <v>-7.0666402300312348E-2</v>
      </c>
      <c r="J44" s="2">
        <f t="shared" si="6"/>
        <v>21929.843788544276</v>
      </c>
    </row>
    <row r="45" spans="1:10" x14ac:dyDescent="0.25">
      <c r="A45" s="1">
        <v>34182</v>
      </c>
      <c r="B45">
        <v>21026.599609000001</v>
      </c>
      <c r="C45" s="2">
        <v>19000</v>
      </c>
      <c r="D45" s="4">
        <f t="shared" si="0"/>
        <v>0.90361733962287671</v>
      </c>
      <c r="E45" s="4">
        <f t="shared" si="3"/>
        <v>38.158784675871068</v>
      </c>
      <c r="F45" s="2">
        <f t="shared" si="1"/>
        <v>802349.48694558581</v>
      </c>
      <c r="G45" s="2">
        <f t="shared" si="4"/>
        <v>836000</v>
      </c>
      <c r="H45" s="6">
        <f t="shared" si="5"/>
        <v>-33650.513054414187</v>
      </c>
      <c r="I45" s="5">
        <f t="shared" si="2"/>
        <v>-4.025180987370118E-2</v>
      </c>
      <c r="J45" s="2">
        <f t="shared" si="6"/>
        <v>21908.454556432131</v>
      </c>
    </row>
    <row r="46" spans="1:10" x14ac:dyDescent="0.25">
      <c r="A46" s="1">
        <v>34213</v>
      </c>
      <c r="B46">
        <v>20105.710938</v>
      </c>
      <c r="C46" s="2">
        <v>19000</v>
      </c>
      <c r="D46" s="4">
        <f t="shared" si="0"/>
        <v>0.94500513105904671</v>
      </c>
      <c r="E46" s="4">
        <f t="shared" si="3"/>
        <v>39.103789806930116</v>
      </c>
      <c r="F46" s="2">
        <f t="shared" si="1"/>
        <v>786209.49443844776</v>
      </c>
      <c r="G46" s="2">
        <f t="shared" si="4"/>
        <v>855000</v>
      </c>
      <c r="H46" s="6">
        <f t="shared" si="5"/>
        <v>-68790.505561552243</v>
      </c>
      <c r="I46" s="5">
        <f t="shared" si="2"/>
        <v>-8.0456731650938293E-2</v>
      </c>
      <c r="J46" s="2">
        <f t="shared" si="6"/>
        <v>21864.888396276972</v>
      </c>
    </row>
    <row r="47" spans="1:10" x14ac:dyDescent="0.25">
      <c r="A47" s="1">
        <v>34243</v>
      </c>
      <c r="B47">
        <v>19702.970702999999</v>
      </c>
      <c r="C47" s="2">
        <v>19000</v>
      </c>
      <c r="D47" s="4">
        <f t="shared" si="0"/>
        <v>0.96432158817081504</v>
      </c>
      <c r="E47" s="4">
        <f t="shared" si="3"/>
        <v>40.068111395100928</v>
      </c>
      <c r="F47" s="2">
        <f t="shared" si="1"/>
        <v>789460.82494221395</v>
      </c>
      <c r="G47" s="2">
        <f t="shared" si="4"/>
        <v>874000</v>
      </c>
      <c r="H47" s="6">
        <f t="shared" si="5"/>
        <v>-84539.175057786051</v>
      </c>
      <c r="I47" s="5">
        <f t="shared" si="2"/>
        <v>-9.6726744917375346E-2</v>
      </c>
      <c r="J47" s="2">
        <f t="shared" si="6"/>
        <v>21812.857396290026</v>
      </c>
    </row>
    <row r="48" spans="1:10" x14ac:dyDescent="0.25">
      <c r="A48" s="1">
        <v>34274</v>
      </c>
      <c r="B48">
        <v>16406.539063</v>
      </c>
      <c r="C48" s="2">
        <v>19000</v>
      </c>
      <c r="D48" s="4">
        <f t="shared" si="0"/>
        <v>1.1580748338842997</v>
      </c>
      <c r="E48" s="4">
        <f t="shared" si="3"/>
        <v>41.226186228985227</v>
      </c>
      <c r="F48" s="2">
        <f t="shared" si="1"/>
        <v>676379.03478435881</v>
      </c>
      <c r="G48" s="2">
        <f t="shared" si="4"/>
        <v>893000</v>
      </c>
      <c r="H48" s="6">
        <f t="shared" si="5"/>
        <v>-216620.96521564119</v>
      </c>
      <c r="I48" s="5">
        <f t="shared" si="2"/>
        <v>-0.2425766687745142</v>
      </c>
      <c r="J48" s="2">
        <f t="shared" si="6"/>
        <v>21660.989814579338</v>
      </c>
    </row>
    <row r="49" spans="1:10" x14ac:dyDescent="0.25">
      <c r="A49" s="1">
        <v>34304</v>
      </c>
      <c r="B49">
        <v>17417.240234000001</v>
      </c>
      <c r="C49" s="2">
        <v>19000</v>
      </c>
      <c r="D49" s="4">
        <f t="shared" si="0"/>
        <v>1.0908731661695927</v>
      </c>
      <c r="E49" s="4">
        <f t="shared" si="3"/>
        <v>42.317059395154821</v>
      </c>
      <c r="F49" s="2">
        <f t="shared" si="1"/>
        <v>737046.38948185823</v>
      </c>
      <c r="G49" s="2">
        <f t="shared" si="4"/>
        <v>912000</v>
      </c>
      <c r="H49" s="6">
        <f t="shared" si="5"/>
        <v>-174953.61051814177</v>
      </c>
      <c r="I49" s="5">
        <f t="shared" si="2"/>
        <v>-0.19183509925234843</v>
      </c>
      <c r="J49" s="2">
        <f t="shared" si="6"/>
        <v>21551.592030149932</v>
      </c>
    </row>
    <row r="50" spans="1:10" x14ac:dyDescent="0.25">
      <c r="A50" s="1">
        <v>34335</v>
      </c>
      <c r="B50">
        <v>20229.119140999999</v>
      </c>
      <c r="C50" s="2">
        <v>19000</v>
      </c>
      <c r="D50" s="4">
        <f t="shared" si="0"/>
        <v>0.93924010568958272</v>
      </c>
      <c r="E50" s="4">
        <f t="shared" si="3"/>
        <v>43.256299500844406</v>
      </c>
      <c r="F50" s="2">
        <f t="shared" si="1"/>
        <v>875036.83620136033</v>
      </c>
      <c r="G50" s="2">
        <f t="shared" si="4"/>
        <v>931000</v>
      </c>
      <c r="H50" s="6">
        <f t="shared" si="5"/>
        <v>-55963.163798639667</v>
      </c>
      <c r="I50" s="5">
        <f t="shared" si="2"/>
        <v>-6.011080966556355E-2</v>
      </c>
      <c r="J50" s="2">
        <f t="shared" si="6"/>
        <v>21522.876684858951</v>
      </c>
    </row>
    <row r="51" spans="1:10" x14ac:dyDescent="0.25">
      <c r="A51" s="1">
        <v>34366</v>
      </c>
      <c r="B51">
        <v>19997.199218999998</v>
      </c>
      <c r="C51" s="2">
        <v>19000</v>
      </c>
      <c r="D51" s="4">
        <f t="shared" si="0"/>
        <v>0.95013305573049822</v>
      </c>
      <c r="E51" s="4">
        <f t="shared" si="3"/>
        <v>44.206432556574903</v>
      </c>
      <c r="F51" s="2">
        <f t="shared" si="1"/>
        <v>884004.8385951157</v>
      </c>
      <c r="G51" s="2">
        <f t="shared" si="4"/>
        <v>950000</v>
      </c>
      <c r="H51" s="6">
        <f t="shared" si="5"/>
        <v>-65995.161404884304</v>
      </c>
      <c r="I51" s="5">
        <f t="shared" si="2"/>
        <v>-6.946859095250979E-2</v>
      </c>
      <c r="J51" s="2">
        <f t="shared" si="6"/>
        <v>21490.085154105131</v>
      </c>
    </row>
    <row r="52" spans="1:10" x14ac:dyDescent="0.25">
      <c r="A52" s="1">
        <v>34394</v>
      </c>
      <c r="B52">
        <v>19111.919922000001</v>
      </c>
      <c r="C52" s="2">
        <v>19000</v>
      </c>
      <c r="D52" s="4">
        <f t="shared" si="0"/>
        <v>0.99414397284748102</v>
      </c>
      <c r="E52" s="4">
        <f t="shared" si="3"/>
        <v>45.200576529422385</v>
      </c>
      <c r="F52" s="2">
        <f t="shared" si="1"/>
        <v>863869.7990585533</v>
      </c>
      <c r="G52" s="2">
        <f t="shared" si="4"/>
        <v>969000</v>
      </c>
      <c r="H52" s="6">
        <f t="shared" si="5"/>
        <v>-105130.2009414467</v>
      </c>
      <c r="I52" s="5">
        <f t="shared" si="2"/>
        <v>-0.10849349942357761</v>
      </c>
      <c r="J52" s="2">
        <f t="shared" si="6"/>
        <v>21437.779656842416</v>
      </c>
    </row>
    <row r="53" spans="1:10" x14ac:dyDescent="0.25">
      <c r="A53" s="1">
        <v>34425</v>
      </c>
      <c r="B53">
        <v>19725.25</v>
      </c>
      <c r="C53" s="2">
        <v>19000</v>
      </c>
      <c r="D53" s="4">
        <f t="shared" si="0"/>
        <v>0.96323240516596753</v>
      </c>
      <c r="E53" s="4">
        <f t="shared" si="3"/>
        <v>46.163808934588353</v>
      </c>
      <c r="F53" s="2">
        <f t="shared" si="1"/>
        <v>910592.67218698887</v>
      </c>
      <c r="G53" s="2">
        <f t="shared" si="4"/>
        <v>988000</v>
      </c>
      <c r="H53" s="6">
        <f t="shared" si="5"/>
        <v>-77407.327813011128</v>
      </c>
      <c r="I53" s="5">
        <f t="shared" si="2"/>
        <v>-7.8347497786448506E-2</v>
      </c>
      <c r="J53" s="2">
        <f t="shared" si="6"/>
        <v>21402.046815503094</v>
      </c>
    </row>
    <row r="54" spans="1:10" x14ac:dyDescent="0.25">
      <c r="A54" s="1">
        <v>34455</v>
      </c>
      <c r="B54">
        <v>20973.589843999998</v>
      </c>
      <c r="C54" s="2">
        <v>19000</v>
      </c>
      <c r="D54" s="4">
        <f t="shared" si="0"/>
        <v>0.90590119008336611</v>
      </c>
      <c r="E54" s="4">
        <f t="shared" si="3"/>
        <v>47.069710124671722</v>
      </c>
      <c r="F54" s="2">
        <f t="shared" si="1"/>
        <v>987220.79423083877</v>
      </c>
      <c r="G54" s="2">
        <f t="shared" si="4"/>
        <v>1007000</v>
      </c>
      <c r="H54" s="6">
        <f t="shared" si="5"/>
        <v>-19779.205769161228</v>
      </c>
      <c r="I54" s="5">
        <f t="shared" si="2"/>
        <v>-1.9641713772751965E-2</v>
      </c>
      <c r="J54" s="2">
        <f t="shared" si="6"/>
        <v>21393.800754939813</v>
      </c>
    </row>
    <row r="55" spans="1:10" x14ac:dyDescent="0.25">
      <c r="A55" s="1">
        <v>34486</v>
      </c>
      <c r="B55">
        <v>20643.929688</v>
      </c>
      <c r="C55" s="2">
        <v>19000</v>
      </c>
      <c r="D55" s="4">
        <f t="shared" si="0"/>
        <v>0.92036740519632798</v>
      </c>
      <c r="E55" s="4">
        <f t="shared" si="3"/>
        <v>47.990077529868053</v>
      </c>
      <c r="F55" s="2">
        <f t="shared" si="1"/>
        <v>990703.78624826483</v>
      </c>
      <c r="G55" s="2">
        <f t="shared" si="4"/>
        <v>1026000</v>
      </c>
      <c r="H55" s="6">
        <f t="shared" si="5"/>
        <v>-35296.213751735166</v>
      </c>
      <c r="I55" s="5">
        <f t="shared" si="2"/>
        <v>-3.4401767789215561E-2</v>
      </c>
      <c r="J55" s="2">
        <f t="shared" si="6"/>
        <v>21379.419513574205</v>
      </c>
    </row>
    <row r="56" spans="1:10" x14ac:dyDescent="0.25">
      <c r="A56" s="1">
        <v>34516</v>
      </c>
      <c r="B56">
        <v>20449.390625</v>
      </c>
      <c r="C56" s="2">
        <v>19000</v>
      </c>
      <c r="D56" s="4">
        <f t="shared" si="0"/>
        <v>0.92912304079965713</v>
      </c>
      <c r="E56" s="4">
        <f t="shared" si="3"/>
        <v>48.919200570667712</v>
      </c>
      <c r="F56" s="2">
        <f t="shared" si="1"/>
        <v>1000367.841532307</v>
      </c>
      <c r="G56" s="2">
        <f t="shared" si="4"/>
        <v>1045000</v>
      </c>
      <c r="H56" s="6">
        <f t="shared" si="5"/>
        <v>-44632.158467693022</v>
      </c>
      <c r="I56" s="5">
        <f t="shared" si="2"/>
        <v>-4.271019949061533E-2</v>
      </c>
      <c r="J56" s="2">
        <f t="shared" si="6"/>
        <v>21361.755462262994</v>
      </c>
    </row>
    <row r="57" spans="1:10" x14ac:dyDescent="0.25">
      <c r="A57" s="1">
        <v>34547</v>
      </c>
      <c r="B57">
        <v>20628.529297000001</v>
      </c>
      <c r="C57" s="2">
        <v>19000</v>
      </c>
      <c r="D57" s="4">
        <f t="shared" si="0"/>
        <v>0.92105451273073369</v>
      </c>
      <c r="E57" s="4">
        <f t="shared" si="3"/>
        <v>49.840255083398446</v>
      </c>
      <c r="F57" s="2">
        <f t="shared" si="1"/>
        <v>1028131.1621578381</v>
      </c>
      <c r="G57" s="2">
        <f t="shared" si="4"/>
        <v>1064000</v>
      </c>
      <c r="H57" s="6">
        <f t="shared" si="5"/>
        <v>-35868.837842161884</v>
      </c>
      <c r="I57" s="5">
        <f t="shared" si="2"/>
        <v>-3.3711313761430342E-2</v>
      </c>
      <c r="J57" s="2">
        <f t="shared" si="6"/>
        <v>21348.205345650676</v>
      </c>
    </row>
    <row r="58" spans="1:10" x14ac:dyDescent="0.25">
      <c r="A58" s="1">
        <v>34578</v>
      </c>
      <c r="B58">
        <v>19563.810547000001</v>
      </c>
      <c r="C58" s="2">
        <v>19000</v>
      </c>
      <c r="D58" s="4">
        <f t="shared" si="0"/>
        <v>0.97118094424163914</v>
      </c>
      <c r="E58" s="4">
        <f t="shared" si="3"/>
        <v>50.811436027640084</v>
      </c>
      <c r="F58" s="2">
        <f t="shared" si="1"/>
        <v>994065.30806576088</v>
      </c>
      <c r="G58" s="2">
        <f t="shared" si="4"/>
        <v>1083000</v>
      </c>
      <c r="H58" s="6">
        <f t="shared" si="5"/>
        <v>-88934.691934239119</v>
      </c>
      <c r="I58" s="5">
        <f t="shared" si="2"/>
        <v>-8.2118829117487649E-2</v>
      </c>
      <c r="J58" s="2">
        <f t="shared" si="6"/>
        <v>21314.099436411845</v>
      </c>
    </row>
    <row r="59" spans="1:10" x14ac:dyDescent="0.25">
      <c r="A59" s="1">
        <v>34608</v>
      </c>
      <c r="B59">
        <v>19989.599609000001</v>
      </c>
      <c r="C59" s="2">
        <v>19000</v>
      </c>
      <c r="D59" s="4">
        <f t="shared" si="0"/>
        <v>0.95049427560547795</v>
      </c>
      <c r="E59" s="4">
        <f t="shared" si="3"/>
        <v>51.761930303245563</v>
      </c>
      <c r="F59" s="2">
        <f t="shared" si="1"/>
        <v>1034700.2617508428</v>
      </c>
      <c r="G59" s="2">
        <f t="shared" si="4"/>
        <v>1102000</v>
      </c>
      <c r="H59" s="6">
        <f t="shared" si="5"/>
        <v>-67299.738249157206</v>
      </c>
      <c r="I59" s="5">
        <f t="shared" si="2"/>
        <v>-6.1070542875823239E-2</v>
      </c>
      <c r="J59" s="2">
        <f t="shared" si="6"/>
        <v>21289.777903257651</v>
      </c>
    </row>
    <row r="60" spans="1:10" x14ac:dyDescent="0.25">
      <c r="A60" s="1">
        <v>34639</v>
      </c>
      <c r="B60">
        <v>19075.619140999999</v>
      </c>
      <c r="C60" s="2">
        <v>19000</v>
      </c>
      <c r="D60" s="4">
        <f t="shared" si="0"/>
        <v>0.99603582245792133</v>
      </c>
      <c r="E60" s="4">
        <f t="shared" si="3"/>
        <v>52.757966125703483</v>
      </c>
      <c r="F60" s="2">
        <f t="shared" si="1"/>
        <v>1006390.8684676989</v>
      </c>
      <c r="G60" s="2">
        <f t="shared" si="4"/>
        <v>1121000</v>
      </c>
      <c r="H60" s="6">
        <f t="shared" si="5"/>
        <v>-114609.13153230108</v>
      </c>
      <c r="I60" s="5">
        <f t="shared" si="2"/>
        <v>-0.10223829753104467</v>
      </c>
      <c r="J60" s="2">
        <f t="shared" si="6"/>
        <v>21247.976037003689</v>
      </c>
    </row>
    <row r="61" spans="1:10" x14ac:dyDescent="0.25">
      <c r="A61" s="1">
        <v>34669</v>
      </c>
      <c r="B61">
        <v>19723.060547000001</v>
      </c>
      <c r="C61" s="2">
        <v>19000</v>
      </c>
      <c r="D61" s="4">
        <f t="shared" si="0"/>
        <v>0.96333933340229072</v>
      </c>
      <c r="E61" s="4">
        <f t="shared" si="3"/>
        <v>53.721305459105771</v>
      </c>
      <c r="F61" s="2">
        <f t="shared" si="1"/>
        <v>1059548.5602338249</v>
      </c>
      <c r="G61" s="2">
        <f t="shared" si="4"/>
        <v>1140000</v>
      </c>
      <c r="H61" s="6">
        <f t="shared" si="5"/>
        <v>-80451.439766175114</v>
      </c>
      <c r="I61" s="5">
        <f t="shared" si="2"/>
        <v>-7.0571438391381677E-2</v>
      </c>
      <c r="J61" s="2">
        <f t="shared" si="6"/>
        <v>21220.631000261179</v>
      </c>
    </row>
    <row r="62" spans="1:10" x14ac:dyDescent="0.25">
      <c r="A62" s="1">
        <v>34700</v>
      </c>
      <c r="B62">
        <v>18649.820313</v>
      </c>
      <c r="C62" s="2">
        <v>19000</v>
      </c>
      <c r="D62" s="4">
        <f t="shared" si="0"/>
        <v>1.0187765716303392</v>
      </c>
      <c r="E62" s="4">
        <f t="shared" si="3"/>
        <v>54.740082030736112</v>
      </c>
      <c r="F62" s="2">
        <f t="shared" si="1"/>
        <v>1020892.6937921087</v>
      </c>
      <c r="G62" s="2">
        <f t="shared" si="4"/>
        <v>1159000</v>
      </c>
      <c r="H62" s="6">
        <f t="shared" si="5"/>
        <v>-138107.30620789132</v>
      </c>
      <c r="I62" s="5">
        <f t="shared" si="2"/>
        <v>-0.11916074737522979</v>
      </c>
      <c r="J62" s="2">
        <f t="shared" si="6"/>
        <v>21172.785224348601</v>
      </c>
    </row>
    <row r="63" spans="1:10" x14ac:dyDescent="0.25">
      <c r="A63" s="1">
        <v>34731</v>
      </c>
      <c r="B63">
        <v>17053.429688</v>
      </c>
      <c r="C63" s="2">
        <v>19000</v>
      </c>
      <c r="D63" s="4">
        <f t="shared" si="0"/>
        <v>1.1141453858615751</v>
      </c>
      <c r="E63" s="4">
        <f t="shared" si="3"/>
        <v>55.854227416597688</v>
      </c>
      <c r="F63" s="2">
        <f t="shared" si="1"/>
        <v>952506.14002651058</v>
      </c>
      <c r="G63" s="2">
        <f t="shared" si="4"/>
        <v>1178000</v>
      </c>
      <c r="H63" s="6">
        <f t="shared" si="5"/>
        <v>-225493.85997348942</v>
      </c>
      <c r="I63" s="5">
        <f t="shared" si="2"/>
        <v>-0.19142093376357336</v>
      </c>
      <c r="J63" s="2">
        <f t="shared" si="6"/>
        <v>21090.614882445669</v>
      </c>
    </row>
    <row r="64" spans="1:10" x14ac:dyDescent="0.25">
      <c r="A64" s="1">
        <v>34759</v>
      </c>
      <c r="B64">
        <v>16139.950194999999</v>
      </c>
      <c r="C64" s="2">
        <v>19000</v>
      </c>
      <c r="D64" s="4">
        <f t="shared" si="0"/>
        <v>1.1772031369642031</v>
      </c>
      <c r="E64" s="4">
        <f t="shared" si="3"/>
        <v>57.03143055356189</v>
      </c>
      <c r="F64" s="2">
        <f t="shared" si="1"/>
        <v>920484.44868409017</v>
      </c>
      <c r="G64" s="2">
        <f t="shared" si="4"/>
        <v>1197000</v>
      </c>
      <c r="H64" s="6">
        <f t="shared" si="5"/>
        <v>-276515.55131590983</v>
      </c>
      <c r="I64" s="5">
        <f t="shared" si="2"/>
        <v>-0.23100714395648272</v>
      </c>
      <c r="J64" s="2">
        <f t="shared" si="6"/>
        <v>20988.426704040332</v>
      </c>
    </row>
    <row r="65" spans="1:10" x14ac:dyDescent="0.25">
      <c r="A65" s="1">
        <v>34790</v>
      </c>
      <c r="B65">
        <v>16806.75</v>
      </c>
      <c r="C65" s="2">
        <v>19000</v>
      </c>
      <c r="D65" s="4">
        <f t="shared" si="0"/>
        <v>1.1304981629404853</v>
      </c>
      <c r="E65" s="4">
        <f t="shared" si="3"/>
        <v>58.161928716502374</v>
      </c>
      <c r="F65" s="2">
        <f t="shared" si="1"/>
        <v>977512.99545607623</v>
      </c>
      <c r="G65" s="2">
        <f t="shared" si="4"/>
        <v>1216000</v>
      </c>
      <c r="H65" s="6">
        <f t="shared" si="5"/>
        <v>-238487.00454392377</v>
      </c>
      <c r="I65" s="5">
        <f t="shared" si="2"/>
        <v>-0.19612418136835835</v>
      </c>
      <c r="J65" s="2">
        <f t="shared" si="6"/>
        <v>20907.14711211051</v>
      </c>
    </row>
    <row r="66" spans="1:10" x14ac:dyDescent="0.25">
      <c r="A66" s="1">
        <v>34820</v>
      </c>
      <c r="B66">
        <v>15436.790039</v>
      </c>
      <c r="C66" s="2">
        <v>19000</v>
      </c>
      <c r="D66" s="4">
        <f t="shared" ref="D66:D129" si="7">C66/B66</f>
        <v>1.2308258356820163</v>
      </c>
      <c r="E66" s="4">
        <f t="shared" si="3"/>
        <v>59.392754552184392</v>
      </c>
      <c r="F66" s="2">
        <f t="shared" ref="F66:F129" si="8">E66*B66</f>
        <v>916833.48185993196</v>
      </c>
      <c r="G66" s="2">
        <f t="shared" si="4"/>
        <v>1235000</v>
      </c>
      <c r="H66" s="6">
        <f t="shared" si="5"/>
        <v>-318166.51814006804</v>
      </c>
      <c r="I66" s="5">
        <f t="shared" si="2"/>
        <v>-0.2576247110445895</v>
      </c>
      <c r="J66" s="2">
        <f t="shared" si="6"/>
        <v>20793.782159318594</v>
      </c>
    </row>
    <row r="67" spans="1:10" x14ac:dyDescent="0.25">
      <c r="A67" s="1">
        <v>34851</v>
      </c>
      <c r="B67">
        <v>14517.400390999999</v>
      </c>
      <c r="C67" s="2">
        <v>19000</v>
      </c>
      <c r="D67" s="4">
        <f t="shared" si="7"/>
        <v>1.3087742631786177</v>
      </c>
      <c r="E67" s="4">
        <f t="shared" si="3"/>
        <v>60.701528815363012</v>
      </c>
      <c r="F67" s="2">
        <f t="shared" si="8"/>
        <v>881228.39815844875</v>
      </c>
      <c r="G67" s="2">
        <f t="shared" si="4"/>
        <v>1254000</v>
      </c>
      <c r="H67" s="6">
        <f t="shared" si="5"/>
        <v>-372771.60184155125</v>
      </c>
      <c r="I67" s="5">
        <f t="shared" ref="I67:I130" si="9">H67/G67</f>
        <v>-0.29726603017667563</v>
      </c>
      <c r="J67" s="2">
        <f t="shared" si="6"/>
        <v>20658.458270702136</v>
      </c>
    </row>
    <row r="68" spans="1:10" x14ac:dyDescent="0.25">
      <c r="A68" s="1">
        <v>34881</v>
      </c>
      <c r="B68">
        <v>16677.529297000001</v>
      </c>
      <c r="C68" s="2">
        <v>19000</v>
      </c>
      <c r="D68" s="4">
        <f t="shared" si="7"/>
        <v>1.1392574800283979</v>
      </c>
      <c r="E68" s="4">
        <f t="shared" ref="E68:E131" si="10">D68+E67</f>
        <v>61.84078629539141</v>
      </c>
      <c r="F68" s="2">
        <f t="shared" si="8"/>
        <v>1031351.5251909064</v>
      </c>
      <c r="G68" s="2">
        <f t="shared" ref="G68:G131" si="11">G67+C68</f>
        <v>1273000</v>
      </c>
      <c r="H68" s="6">
        <f t="shared" ref="H68:H131" si="12">F68-G68</f>
        <v>-241648.47480909363</v>
      </c>
      <c r="I68" s="5">
        <f t="shared" si="9"/>
        <v>-0.18982598178247734</v>
      </c>
      <c r="J68" s="2">
        <f t="shared" ref="J68:J131" si="13">G68/E68</f>
        <v>20585.119890282967</v>
      </c>
    </row>
    <row r="69" spans="1:10" x14ac:dyDescent="0.25">
      <c r="A69" s="1">
        <v>34912</v>
      </c>
      <c r="B69">
        <v>18117.220702999999</v>
      </c>
      <c r="C69" s="2">
        <v>19000</v>
      </c>
      <c r="D69" s="4">
        <f t="shared" si="7"/>
        <v>1.0487259779781688</v>
      </c>
      <c r="E69" s="4">
        <f t="shared" si="10"/>
        <v>62.889512273369576</v>
      </c>
      <c r="F69" s="2">
        <f t="shared" si="8"/>
        <v>1139383.1737606637</v>
      </c>
      <c r="G69" s="2">
        <f t="shared" si="11"/>
        <v>1292000</v>
      </c>
      <c r="H69" s="6">
        <f t="shared" si="12"/>
        <v>-152616.82623933628</v>
      </c>
      <c r="I69" s="5">
        <f t="shared" si="9"/>
        <v>-0.11812447851341817</v>
      </c>
      <c r="J69" s="2">
        <f t="shared" si="13"/>
        <v>20543.965969777357</v>
      </c>
    </row>
    <row r="70" spans="1:10" x14ac:dyDescent="0.25">
      <c r="A70" s="1">
        <v>34943</v>
      </c>
      <c r="B70">
        <v>17913.060547000001</v>
      </c>
      <c r="C70" s="2">
        <v>19000</v>
      </c>
      <c r="D70" s="4">
        <f t="shared" si="7"/>
        <v>1.0606786009653741</v>
      </c>
      <c r="E70" s="4">
        <f t="shared" si="10"/>
        <v>63.95019087433495</v>
      </c>
      <c r="F70" s="2">
        <f t="shared" si="8"/>
        <v>1145543.6411241689</v>
      </c>
      <c r="G70" s="2">
        <f t="shared" si="11"/>
        <v>1311000</v>
      </c>
      <c r="H70" s="6">
        <f t="shared" si="12"/>
        <v>-165456.35887583112</v>
      </c>
      <c r="I70" s="5">
        <f t="shared" si="9"/>
        <v>-0.1262062233988033</v>
      </c>
      <c r="J70" s="2">
        <f t="shared" si="13"/>
        <v>20500.329742192247</v>
      </c>
    </row>
    <row r="71" spans="1:10" x14ac:dyDescent="0.25">
      <c r="A71" s="1">
        <v>34973</v>
      </c>
      <c r="B71">
        <v>17654.640625</v>
      </c>
      <c r="C71" s="2">
        <v>19000</v>
      </c>
      <c r="D71" s="4">
        <f t="shared" si="7"/>
        <v>1.0762042911876037</v>
      </c>
      <c r="E71" s="4">
        <f t="shared" si="10"/>
        <v>65.026395165522558</v>
      </c>
      <c r="F71" s="2">
        <f t="shared" si="8"/>
        <v>1148017.6377865381</v>
      </c>
      <c r="G71" s="2">
        <f t="shared" si="11"/>
        <v>1330000</v>
      </c>
      <c r="H71" s="6">
        <f t="shared" si="12"/>
        <v>-181982.36221346189</v>
      </c>
      <c r="I71" s="5">
        <f t="shared" si="9"/>
        <v>-0.13682884376952023</v>
      </c>
      <c r="J71" s="2">
        <f t="shared" si="13"/>
        <v>20453.232823602302</v>
      </c>
    </row>
    <row r="72" spans="1:10" x14ac:dyDescent="0.25">
      <c r="A72" s="1">
        <v>35004</v>
      </c>
      <c r="B72">
        <v>18744.419922000001</v>
      </c>
      <c r="C72" s="2">
        <v>19000</v>
      </c>
      <c r="D72" s="4">
        <f t="shared" si="7"/>
        <v>1.0136349953246635</v>
      </c>
      <c r="E72" s="4">
        <f t="shared" si="10"/>
        <v>66.040030160847223</v>
      </c>
      <c r="F72" s="2">
        <f t="shared" si="8"/>
        <v>1237882.0569964657</v>
      </c>
      <c r="G72" s="2">
        <f t="shared" si="11"/>
        <v>1349000</v>
      </c>
      <c r="H72" s="6">
        <f t="shared" si="12"/>
        <v>-111117.94300353434</v>
      </c>
      <c r="I72" s="5">
        <f t="shared" si="9"/>
        <v>-8.2370602671263407E-2</v>
      </c>
      <c r="J72" s="2">
        <f t="shared" si="13"/>
        <v>20427.004601820638</v>
      </c>
    </row>
    <row r="73" spans="1:10" x14ac:dyDescent="0.25">
      <c r="A73" s="1">
        <v>35034</v>
      </c>
      <c r="B73">
        <v>19868.150390999999</v>
      </c>
      <c r="C73" s="2">
        <v>19000</v>
      </c>
      <c r="D73" s="4">
        <f t="shared" si="7"/>
        <v>0.95630441818110756</v>
      </c>
      <c r="E73" s="4">
        <f t="shared" si="10"/>
        <v>66.996334579028328</v>
      </c>
      <c r="F73" s="2">
        <f t="shared" si="8"/>
        <v>1331093.2510618884</v>
      </c>
      <c r="G73" s="2">
        <f t="shared" si="11"/>
        <v>1368000</v>
      </c>
      <c r="H73" s="6">
        <f t="shared" si="12"/>
        <v>-36906.748938111588</v>
      </c>
      <c r="I73" s="5">
        <f t="shared" si="9"/>
        <v>-2.6978617644818414E-2</v>
      </c>
      <c r="J73" s="2">
        <f t="shared" si="13"/>
        <v>20419.027527339102</v>
      </c>
    </row>
    <row r="74" spans="1:10" x14ac:dyDescent="0.25">
      <c r="A74" s="1">
        <v>35065</v>
      </c>
      <c r="B74">
        <v>20812.740234000001</v>
      </c>
      <c r="C74" s="2">
        <v>19000</v>
      </c>
      <c r="D74" s="4">
        <f t="shared" si="7"/>
        <v>0.9129023754864013</v>
      </c>
      <c r="E74" s="4">
        <f t="shared" si="10"/>
        <v>67.909236954514725</v>
      </c>
      <c r="F74" s="2">
        <f t="shared" si="8"/>
        <v>1413377.3082234683</v>
      </c>
      <c r="G74" s="2">
        <f t="shared" si="11"/>
        <v>1387000</v>
      </c>
      <c r="H74" s="6">
        <f t="shared" si="12"/>
        <v>26377.308223468252</v>
      </c>
      <c r="I74" s="5">
        <f t="shared" si="9"/>
        <v>1.9017525755925198E-2</v>
      </c>
      <c r="J74" s="2">
        <f t="shared" si="13"/>
        <v>20424.320198576312</v>
      </c>
    </row>
    <row r="75" spans="1:10" x14ac:dyDescent="0.25">
      <c r="A75" s="1">
        <v>35096</v>
      </c>
      <c r="B75">
        <v>20125.369140999999</v>
      </c>
      <c r="C75" s="2">
        <v>19000</v>
      </c>
      <c r="D75" s="4">
        <f t="shared" si="7"/>
        <v>0.9440820621417888</v>
      </c>
      <c r="E75" s="4">
        <f t="shared" si="10"/>
        <v>68.853319016656513</v>
      </c>
      <c r="F75" s="2">
        <f t="shared" si="8"/>
        <v>1385698.4617932474</v>
      </c>
      <c r="G75" s="2">
        <f t="shared" si="11"/>
        <v>1406000</v>
      </c>
      <c r="H75" s="6">
        <f t="shared" si="12"/>
        <v>-20301.538206752623</v>
      </c>
      <c r="I75" s="5">
        <f t="shared" si="9"/>
        <v>-1.4439216363266446E-2</v>
      </c>
      <c r="J75" s="2">
        <f t="shared" si="13"/>
        <v>20420.221132112314</v>
      </c>
    </row>
    <row r="76" spans="1:10" x14ac:dyDescent="0.25">
      <c r="A76" s="1">
        <v>35125</v>
      </c>
      <c r="B76">
        <v>21406.849609000001</v>
      </c>
      <c r="C76" s="2">
        <v>19000</v>
      </c>
      <c r="D76" s="4">
        <f t="shared" si="7"/>
        <v>0.88756637931496007</v>
      </c>
      <c r="E76" s="4">
        <f t="shared" si="10"/>
        <v>69.740885395971475</v>
      </c>
      <c r="F76" s="2">
        <f t="shared" si="8"/>
        <v>1492932.6452700659</v>
      </c>
      <c r="G76" s="2">
        <f t="shared" si="11"/>
        <v>1425000</v>
      </c>
      <c r="H76" s="6">
        <f t="shared" si="12"/>
        <v>67932.64527006587</v>
      </c>
      <c r="I76" s="5">
        <f t="shared" si="9"/>
        <v>4.767203176846728E-2</v>
      </c>
      <c r="J76" s="2">
        <f t="shared" si="13"/>
        <v>20432.777586765682</v>
      </c>
    </row>
    <row r="77" spans="1:10" x14ac:dyDescent="0.25">
      <c r="A77" s="1">
        <v>35156</v>
      </c>
      <c r="B77">
        <v>22041.300781000002</v>
      </c>
      <c r="C77" s="2">
        <v>19000</v>
      </c>
      <c r="D77" s="4">
        <f t="shared" si="7"/>
        <v>0.86201808998397877</v>
      </c>
      <c r="E77" s="4">
        <f t="shared" si="10"/>
        <v>70.602903485955451</v>
      </c>
      <c r="F77" s="2">
        <f t="shared" si="8"/>
        <v>1556179.8317458576</v>
      </c>
      <c r="G77" s="2">
        <f t="shared" si="11"/>
        <v>1444000</v>
      </c>
      <c r="H77" s="6">
        <f t="shared" si="12"/>
        <v>112179.83174585761</v>
      </c>
      <c r="I77" s="5">
        <f t="shared" si="9"/>
        <v>7.7686864089929086E-2</v>
      </c>
      <c r="J77" s="2">
        <f t="shared" si="13"/>
        <v>20452.416667074391</v>
      </c>
    </row>
    <row r="78" spans="1:10" x14ac:dyDescent="0.25">
      <c r="A78" s="1">
        <v>35186</v>
      </c>
      <c r="B78">
        <v>21956.189452999999</v>
      </c>
      <c r="C78" s="2">
        <v>19000</v>
      </c>
      <c r="D78" s="4">
        <f t="shared" si="7"/>
        <v>0.86535963085360978</v>
      </c>
      <c r="E78" s="4">
        <f t="shared" si="10"/>
        <v>71.468263116809055</v>
      </c>
      <c r="F78" s="2">
        <f t="shared" si="8"/>
        <v>1569170.7248695118</v>
      </c>
      <c r="G78" s="2">
        <f t="shared" si="11"/>
        <v>1463000</v>
      </c>
      <c r="H78" s="6">
        <f t="shared" si="12"/>
        <v>106170.72486951179</v>
      </c>
      <c r="I78" s="5">
        <f t="shared" si="9"/>
        <v>7.2570556985312229E-2</v>
      </c>
      <c r="J78" s="2">
        <f t="shared" si="13"/>
        <v>20470.624808788842</v>
      </c>
    </row>
    <row r="79" spans="1:10" x14ac:dyDescent="0.25">
      <c r="A79" s="1">
        <v>35217</v>
      </c>
      <c r="B79">
        <v>22530.75</v>
      </c>
      <c r="C79" s="2">
        <v>19000</v>
      </c>
      <c r="D79" s="4">
        <f t="shared" si="7"/>
        <v>0.84329194545232622</v>
      </c>
      <c r="E79" s="4">
        <f t="shared" si="10"/>
        <v>72.311555062261377</v>
      </c>
      <c r="F79" s="2">
        <f t="shared" si="8"/>
        <v>1629233.5692190456</v>
      </c>
      <c r="G79" s="2">
        <f t="shared" si="11"/>
        <v>1482000</v>
      </c>
      <c r="H79" s="6">
        <f t="shared" si="12"/>
        <v>147233.56921904557</v>
      </c>
      <c r="I79" s="5">
        <f t="shared" si="9"/>
        <v>9.9347887462243975E-2</v>
      </c>
      <c r="J79" s="2">
        <f t="shared" si="13"/>
        <v>20494.649834649179</v>
      </c>
    </row>
    <row r="80" spans="1:10" x14ac:dyDescent="0.25">
      <c r="A80" s="1">
        <v>35247</v>
      </c>
      <c r="B80">
        <v>20692.830077999999</v>
      </c>
      <c r="C80" s="2">
        <v>19000</v>
      </c>
      <c r="D80" s="4">
        <f t="shared" si="7"/>
        <v>0.91819243324286681</v>
      </c>
      <c r="E80" s="4">
        <f t="shared" si="10"/>
        <v>73.229747495504242</v>
      </c>
      <c r="F80" s="2">
        <f t="shared" si="8"/>
        <v>1515330.7215793154</v>
      </c>
      <c r="G80" s="2">
        <f t="shared" si="11"/>
        <v>1501000</v>
      </c>
      <c r="H80" s="6">
        <f t="shared" si="12"/>
        <v>14330.721579315374</v>
      </c>
      <c r="I80" s="5">
        <f t="shared" si="9"/>
        <v>9.5474494199302949E-3</v>
      </c>
      <c r="J80" s="2">
        <f t="shared" si="13"/>
        <v>20497.134720997776</v>
      </c>
    </row>
    <row r="81" spans="1:10" x14ac:dyDescent="0.25">
      <c r="A81" s="1">
        <v>35278</v>
      </c>
      <c r="B81">
        <v>20166.900390999999</v>
      </c>
      <c r="C81" s="2">
        <v>19000</v>
      </c>
      <c r="D81" s="4">
        <f t="shared" si="7"/>
        <v>0.94213784129559353</v>
      </c>
      <c r="E81" s="4">
        <f t="shared" si="10"/>
        <v>74.171885336799832</v>
      </c>
      <c r="F81" s="2">
        <f t="shared" si="8"/>
        <v>1495817.0233999155</v>
      </c>
      <c r="G81" s="2">
        <f t="shared" si="11"/>
        <v>1520000</v>
      </c>
      <c r="H81" s="6">
        <f t="shared" si="12"/>
        <v>-24182.976600084454</v>
      </c>
      <c r="I81" s="5">
        <f t="shared" si="9"/>
        <v>-1.5909853026371351E-2</v>
      </c>
      <c r="J81" s="2">
        <f t="shared" si="13"/>
        <v>20492.940055358999</v>
      </c>
    </row>
    <row r="82" spans="1:10" x14ac:dyDescent="0.25">
      <c r="A82" s="1">
        <v>35309</v>
      </c>
      <c r="B82">
        <v>21556.400390999999</v>
      </c>
      <c r="C82" s="2">
        <v>19000</v>
      </c>
      <c r="D82" s="4">
        <f t="shared" si="7"/>
        <v>0.88140875356595616</v>
      </c>
      <c r="E82" s="4">
        <f t="shared" si="10"/>
        <v>75.053294090365782</v>
      </c>
      <c r="F82" s="2">
        <f t="shared" si="8"/>
        <v>1617878.858075399</v>
      </c>
      <c r="G82" s="2">
        <f t="shared" si="11"/>
        <v>1539000</v>
      </c>
      <c r="H82" s="6">
        <f t="shared" si="12"/>
        <v>78878.858075398952</v>
      </c>
      <c r="I82" s="5">
        <f t="shared" si="9"/>
        <v>5.1253319087328754E-2</v>
      </c>
      <c r="J82" s="2">
        <f t="shared" si="13"/>
        <v>20505.429090787286</v>
      </c>
    </row>
    <row r="83" spans="1:10" x14ac:dyDescent="0.25">
      <c r="A83" s="1">
        <v>35339</v>
      </c>
      <c r="B83">
        <v>20466.859375</v>
      </c>
      <c r="C83" s="2">
        <v>19000</v>
      </c>
      <c r="D83" s="4">
        <f t="shared" si="7"/>
        <v>0.92833002132258013</v>
      </c>
      <c r="E83" s="4">
        <f t="shared" si="10"/>
        <v>75.981624111688362</v>
      </c>
      <c r="F83" s="2">
        <f t="shared" si="8"/>
        <v>1555105.2157780349</v>
      </c>
      <c r="G83" s="2">
        <f t="shared" si="11"/>
        <v>1558000</v>
      </c>
      <c r="H83" s="6">
        <f t="shared" si="12"/>
        <v>-2894.7842219651211</v>
      </c>
      <c r="I83" s="5">
        <f t="shared" si="9"/>
        <v>-1.8580129794384603E-3</v>
      </c>
      <c r="J83" s="2">
        <f t="shared" si="13"/>
        <v>20504.957852833402</v>
      </c>
    </row>
    <row r="84" spans="1:10" x14ac:dyDescent="0.25">
      <c r="A84" s="1">
        <v>35370</v>
      </c>
      <c r="B84">
        <v>21020.359375</v>
      </c>
      <c r="C84" s="2">
        <v>19000</v>
      </c>
      <c r="D84" s="4">
        <f t="shared" si="7"/>
        <v>0.90388559305970473</v>
      </c>
      <c r="E84" s="4">
        <f t="shared" si="10"/>
        <v>76.88550970474806</v>
      </c>
      <c r="F84" s="2">
        <f t="shared" si="8"/>
        <v>1616161.0447238544</v>
      </c>
      <c r="G84" s="2">
        <f t="shared" si="11"/>
        <v>1577000</v>
      </c>
      <c r="H84" s="6">
        <f t="shared" si="12"/>
        <v>39161.0447238544</v>
      </c>
      <c r="I84" s="5">
        <f t="shared" si="9"/>
        <v>2.4832621892108053E-2</v>
      </c>
      <c r="J84" s="2">
        <f t="shared" si="13"/>
        <v>20511.017044120767</v>
      </c>
    </row>
    <row r="85" spans="1:10" x14ac:dyDescent="0.25">
      <c r="A85" s="1">
        <v>35400</v>
      </c>
      <c r="B85">
        <v>19361.349609000001</v>
      </c>
      <c r="C85" s="2">
        <v>19000</v>
      </c>
      <c r="D85" s="4">
        <f t="shared" si="7"/>
        <v>0.9813365485207689</v>
      </c>
      <c r="E85" s="4">
        <f t="shared" si="10"/>
        <v>77.866846253268832</v>
      </c>
      <c r="F85" s="2">
        <f t="shared" si="8"/>
        <v>1507607.2332597896</v>
      </c>
      <c r="G85" s="2">
        <f t="shared" si="11"/>
        <v>1596000</v>
      </c>
      <c r="H85" s="6">
        <f t="shared" si="12"/>
        <v>-88392.766740210354</v>
      </c>
      <c r="I85" s="5">
        <f t="shared" si="9"/>
        <v>-5.5383939060282175E-2</v>
      </c>
      <c r="J85" s="2">
        <f t="shared" si="13"/>
        <v>20496.528070610027</v>
      </c>
    </row>
    <row r="86" spans="1:10" x14ac:dyDescent="0.25">
      <c r="A86" s="1">
        <v>35431</v>
      </c>
      <c r="B86">
        <v>18330.009765999999</v>
      </c>
      <c r="C86" s="2">
        <v>19000</v>
      </c>
      <c r="D86" s="4">
        <f t="shared" si="7"/>
        <v>1.0365515481198899</v>
      </c>
      <c r="E86" s="4">
        <f t="shared" si="10"/>
        <v>78.903397801388721</v>
      </c>
      <c r="F86" s="2">
        <f t="shared" si="8"/>
        <v>1446300.0522700381</v>
      </c>
      <c r="G86" s="2">
        <f t="shared" si="11"/>
        <v>1615000</v>
      </c>
      <c r="H86" s="6">
        <f t="shared" si="12"/>
        <v>-168699.94772996195</v>
      </c>
      <c r="I86" s="5">
        <f t="shared" si="9"/>
        <v>-0.10445817196901669</v>
      </c>
      <c r="J86" s="2">
        <f t="shared" si="13"/>
        <v>20468.066585233617</v>
      </c>
    </row>
    <row r="87" spans="1:10" x14ac:dyDescent="0.25">
      <c r="A87" s="1">
        <v>35462</v>
      </c>
      <c r="B87">
        <v>18557</v>
      </c>
      <c r="C87" s="2">
        <v>19000</v>
      </c>
      <c r="D87" s="4">
        <f t="shared" si="7"/>
        <v>1.0238723931669991</v>
      </c>
      <c r="E87" s="4">
        <f t="shared" si="10"/>
        <v>79.927270194555717</v>
      </c>
      <c r="F87" s="2">
        <f t="shared" si="8"/>
        <v>1483210.3530003706</v>
      </c>
      <c r="G87" s="2">
        <f t="shared" si="11"/>
        <v>1634000</v>
      </c>
      <c r="H87" s="6">
        <f t="shared" si="12"/>
        <v>-150789.64699962945</v>
      </c>
      <c r="I87" s="5">
        <f t="shared" si="9"/>
        <v>-9.2282525703567597E-2</v>
      </c>
      <c r="J87" s="2">
        <f t="shared" si="13"/>
        <v>20443.585725154677</v>
      </c>
    </row>
    <row r="88" spans="1:10" x14ac:dyDescent="0.25">
      <c r="A88" s="1">
        <v>35490</v>
      </c>
      <c r="B88">
        <v>18003.400390999999</v>
      </c>
      <c r="C88" s="2">
        <v>19000</v>
      </c>
      <c r="D88" s="4">
        <f t="shared" si="7"/>
        <v>1.0553561875732214</v>
      </c>
      <c r="E88" s="4">
        <f t="shared" si="10"/>
        <v>80.982626382128942</v>
      </c>
      <c r="F88" s="2">
        <f t="shared" si="8"/>
        <v>1457962.647472227</v>
      </c>
      <c r="G88" s="2">
        <f t="shared" si="11"/>
        <v>1653000</v>
      </c>
      <c r="H88" s="6">
        <f t="shared" si="12"/>
        <v>-195037.35252777301</v>
      </c>
      <c r="I88" s="5">
        <f t="shared" si="9"/>
        <v>-0.11798992893392196</v>
      </c>
      <c r="J88" s="2">
        <f t="shared" si="13"/>
        <v>20411.78551310581</v>
      </c>
    </row>
    <row r="89" spans="1:10" x14ac:dyDescent="0.25">
      <c r="A89" s="1">
        <v>35521</v>
      </c>
      <c r="B89">
        <v>19151.119140999999</v>
      </c>
      <c r="C89" s="2">
        <v>19000</v>
      </c>
      <c r="D89" s="4">
        <f t="shared" si="7"/>
        <v>0.99210912219346636</v>
      </c>
      <c r="E89" s="4">
        <f t="shared" si="10"/>
        <v>81.97473550432241</v>
      </c>
      <c r="F89" s="2">
        <f t="shared" si="8"/>
        <v>1569907.926195241</v>
      </c>
      <c r="G89" s="2">
        <f t="shared" si="11"/>
        <v>1672000</v>
      </c>
      <c r="H89" s="6">
        <f t="shared" si="12"/>
        <v>-102092.07380475895</v>
      </c>
      <c r="I89" s="5">
        <f t="shared" si="9"/>
        <v>-6.1059852754042437E-2</v>
      </c>
      <c r="J89" s="2">
        <f t="shared" si="13"/>
        <v>20396.528146307199</v>
      </c>
    </row>
    <row r="90" spans="1:10" x14ac:dyDescent="0.25">
      <c r="A90" s="1">
        <v>35551</v>
      </c>
      <c r="B90">
        <v>20068.810547000001</v>
      </c>
      <c r="C90" s="2">
        <v>19000</v>
      </c>
      <c r="D90" s="4">
        <f t="shared" si="7"/>
        <v>0.94674270582718856</v>
      </c>
      <c r="E90" s="4">
        <f t="shared" si="10"/>
        <v>82.921478210149601</v>
      </c>
      <c r="F90" s="2">
        <f t="shared" si="8"/>
        <v>1664135.4364766811</v>
      </c>
      <c r="G90" s="2">
        <f t="shared" si="11"/>
        <v>1691000</v>
      </c>
      <c r="H90" s="6">
        <f t="shared" si="12"/>
        <v>-26864.563523318851</v>
      </c>
      <c r="I90" s="5">
        <f t="shared" si="9"/>
        <v>-1.5886790965889328E-2</v>
      </c>
      <c r="J90" s="2">
        <f t="shared" si="13"/>
        <v>20392.786483068525</v>
      </c>
    </row>
    <row r="91" spans="1:10" x14ac:dyDescent="0.25">
      <c r="A91" s="1">
        <v>35582</v>
      </c>
      <c r="B91">
        <v>20604.960938</v>
      </c>
      <c r="C91" s="2">
        <v>19000</v>
      </c>
      <c r="D91" s="4">
        <f t="shared" si="7"/>
        <v>0.92210803297180222</v>
      </c>
      <c r="E91" s="4">
        <f t="shared" si="10"/>
        <v>83.843586243121408</v>
      </c>
      <c r="F91" s="2">
        <f t="shared" si="8"/>
        <v>1727593.8194413509</v>
      </c>
      <c r="G91" s="2">
        <f t="shared" si="11"/>
        <v>1710000</v>
      </c>
      <c r="H91" s="6">
        <f t="shared" si="12"/>
        <v>17593.819441350875</v>
      </c>
      <c r="I91" s="5">
        <f t="shared" si="9"/>
        <v>1.0288783299035599E-2</v>
      </c>
      <c r="J91" s="2">
        <f t="shared" si="13"/>
        <v>20395.119968288447</v>
      </c>
    </row>
    <row r="92" spans="1:10" x14ac:dyDescent="0.25">
      <c r="A92" s="1">
        <v>35612</v>
      </c>
      <c r="B92">
        <v>20331.429688</v>
      </c>
      <c r="C92" s="2">
        <v>19000</v>
      </c>
      <c r="D92" s="4">
        <f t="shared" si="7"/>
        <v>0.93451372045981418</v>
      </c>
      <c r="E92" s="4">
        <f t="shared" si="10"/>
        <v>84.778099963581226</v>
      </c>
      <c r="F92" s="2">
        <f t="shared" si="8"/>
        <v>1723659.9784917871</v>
      </c>
      <c r="G92" s="2">
        <f t="shared" si="11"/>
        <v>1729000</v>
      </c>
      <c r="H92" s="6">
        <f t="shared" si="12"/>
        <v>-5340.0215082128998</v>
      </c>
      <c r="I92" s="5">
        <f t="shared" si="9"/>
        <v>-3.0885028965950837E-3</v>
      </c>
      <c r="J92" s="2">
        <f t="shared" si="13"/>
        <v>20394.417906779461</v>
      </c>
    </row>
    <row r="93" spans="1:10" x14ac:dyDescent="0.25">
      <c r="A93" s="1">
        <v>35643</v>
      </c>
      <c r="B93">
        <v>18229.419922000001</v>
      </c>
      <c r="C93" s="2">
        <v>19000</v>
      </c>
      <c r="D93" s="4">
        <f t="shared" si="7"/>
        <v>1.042271234153207</v>
      </c>
      <c r="E93" s="4">
        <f t="shared" si="10"/>
        <v>85.820371197734431</v>
      </c>
      <c r="F93" s="2">
        <f t="shared" si="8"/>
        <v>1564455.5844254151</v>
      </c>
      <c r="G93" s="2">
        <f t="shared" si="11"/>
        <v>1748000</v>
      </c>
      <c r="H93" s="6">
        <f t="shared" si="12"/>
        <v>-183544.41557458485</v>
      </c>
      <c r="I93" s="5">
        <f t="shared" si="9"/>
        <v>-0.10500252607241696</v>
      </c>
      <c r="J93" s="2">
        <f t="shared" si="13"/>
        <v>20368.124439505402</v>
      </c>
    </row>
    <row r="94" spans="1:10" x14ac:dyDescent="0.25">
      <c r="A94" s="1">
        <v>35674</v>
      </c>
      <c r="B94">
        <v>17887.710938</v>
      </c>
      <c r="C94" s="2">
        <v>19000</v>
      </c>
      <c r="D94" s="4">
        <f t="shared" si="7"/>
        <v>1.0621817439836359</v>
      </c>
      <c r="E94" s="4">
        <f t="shared" si="10"/>
        <v>86.88255294171806</v>
      </c>
      <c r="F94" s="2">
        <f t="shared" si="8"/>
        <v>1554129.9925769342</v>
      </c>
      <c r="G94" s="2">
        <f t="shared" si="11"/>
        <v>1767000</v>
      </c>
      <c r="H94" s="6">
        <f t="shared" si="12"/>
        <v>-212870.00742306584</v>
      </c>
      <c r="I94" s="5">
        <f t="shared" si="9"/>
        <v>-0.1204697268947741</v>
      </c>
      <c r="J94" s="2">
        <f t="shared" si="13"/>
        <v>20337.800170136878</v>
      </c>
    </row>
    <row r="95" spans="1:10" x14ac:dyDescent="0.25">
      <c r="A95" s="1">
        <v>35704</v>
      </c>
      <c r="B95">
        <v>16458.939452999999</v>
      </c>
      <c r="C95" s="2">
        <v>19000</v>
      </c>
      <c r="D95" s="4">
        <f t="shared" si="7"/>
        <v>1.1543878664999183</v>
      </c>
      <c r="E95" s="4">
        <f t="shared" si="10"/>
        <v>88.036940808217977</v>
      </c>
      <c r="F95" s="2">
        <f t="shared" si="8"/>
        <v>1448994.6783898044</v>
      </c>
      <c r="G95" s="2">
        <f t="shared" si="11"/>
        <v>1786000</v>
      </c>
      <c r="H95" s="6">
        <f t="shared" si="12"/>
        <v>-337005.32161019556</v>
      </c>
      <c r="I95" s="5">
        <f t="shared" si="9"/>
        <v>-0.18869278925542865</v>
      </c>
      <c r="J95" s="2">
        <f t="shared" si="13"/>
        <v>20286.938455649772</v>
      </c>
    </row>
    <row r="96" spans="1:10" x14ac:dyDescent="0.25">
      <c r="A96" s="1">
        <v>35735</v>
      </c>
      <c r="B96">
        <v>16636.259765999999</v>
      </c>
      <c r="C96" s="2">
        <v>19000</v>
      </c>
      <c r="D96" s="4">
        <f t="shared" si="7"/>
        <v>1.1420836334156579</v>
      </c>
      <c r="E96" s="4">
        <f t="shared" si="10"/>
        <v>89.179024441633629</v>
      </c>
      <c r="F96" s="2">
        <f t="shared" si="8"/>
        <v>1483605.4162894802</v>
      </c>
      <c r="G96" s="2">
        <f t="shared" si="11"/>
        <v>1805000</v>
      </c>
      <c r="H96" s="6">
        <f t="shared" si="12"/>
        <v>-321394.58371051983</v>
      </c>
      <c r="I96" s="5">
        <f t="shared" si="9"/>
        <v>-0.17805794111386139</v>
      </c>
      <c r="J96" s="2">
        <f t="shared" si="13"/>
        <v>20240.185529068509</v>
      </c>
    </row>
    <row r="97" spans="1:10" x14ac:dyDescent="0.25">
      <c r="A97" s="1">
        <v>35765</v>
      </c>
      <c r="B97">
        <v>15258.740234000001</v>
      </c>
      <c r="C97" s="2">
        <v>19000</v>
      </c>
      <c r="D97" s="4">
        <f t="shared" si="7"/>
        <v>1.2451879846321525</v>
      </c>
      <c r="E97" s="4">
        <f t="shared" si="10"/>
        <v>90.424212426265782</v>
      </c>
      <c r="F97" s="2">
        <f t="shared" si="8"/>
        <v>1379759.5682764244</v>
      </c>
      <c r="G97" s="2">
        <f t="shared" si="11"/>
        <v>1824000</v>
      </c>
      <c r="H97" s="6">
        <f t="shared" si="12"/>
        <v>-444240.43172357557</v>
      </c>
      <c r="I97" s="5">
        <f t="shared" si="9"/>
        <v>-0.24355286826950415</v>
      </c>
      <c r="J97" s="2">
        <f t="shared" si="13"/>
        <v>20171.588461302181</v>
      </c>
    </row>
    <row r="98" spans="1:10" x14ac:dyDescent="0.25">
      <c r="A98" s="1">
        <v>35796</v>
      </c>
      <c r="B98">
        <v>16628.470702999999</v>
      </c>
      <c r="C98" s="2">
        <v>19000</v>
      </c>
      <c r="D98" s="4">
        <f t="shared" si="7"/>
        <v>1.1426186051235696</v>
      </c>
      <c r="E98" s="4">
        <f t="shared" si="10"/>
        <v>91.566831031389356</v>
      </c>
      <c r="F98" s="2">
        <f t="shared" si="8"/>
        <v>1522616.3671720091</v>
      </c>
      <c r="G98" s="2">
        <f t="shared" si="11"/>
        <v>1843000</v>
      </c>
      <c r="H98" s="6">
        <f t="shared" si="12"/>
        <v>-320383.63282799092</v>
      </c>
      <c r="I98" s="5">
        <f t="shared" si="9"/>
        <v>-0.17383810788279486</v>
      </c>
      <c r="J98" s="2">
        <f t="shared" si="13"/>
        <v>20127.375592677381</v>
      </c>
    </row>
    <row r="99" spans="1:10" x14ac:dyDescent="0.25">
      <c r="A99" s="1">
        <v>35827</v>
      </c>
      <c r="B99">
        <v>16831.669922000001</v>
      </c>
      <c r="C99" s="2">
        <v>19000</v>
      </c>
      <c r="D99" s="4">
        <f t="shared" si="7"/>
        <v>1.1288244177819731</v>
      </c>
      <c r="E99" s="4">
        <f t="shared" si="10"/>
        <v>92.695655449171326</v>
      </c>
      <c r="F99" s="2">
        <f t="shared" si="8"/>
        <v>1560222.6757238924</v>
      </c>
      <c r="G99" s="2">
        <f t="shared" si="11"/>
        <v>1862000</v>
      </c>
      <c r="H99" s="6">
        <f t="shared" si="12"/>
        <v>-301777.3242761076</v>
      </c>
      <c r="I99" s="5">
        <f t="shared" si="9"/>
        <v>-0.16207160272615875</v>
      </c>
      <c r="J99" s="2">
        <f t="shared" si="13"/>
        <v>20087.241316514643</v>
      </c>
    </row>
    <row r="100" spans="1:10" x14ac:dyDescent="0.25">
      <c r="A100" s="1">
        <v>35855</v>
      </c>
      <c r="B100">
        <v>16527.169922000001</v>
      </c>
      <c r="C100" s="2">
        <v>19000</v>
      </c>
      <c r="D100" s="4">
        <f t="shared" si="7"/>
        <v>1.1496221125377499</v>
      </c>
      <c r="E100" s="4">
        <f t="shared" si="10"/>
        <v>93.845277561709082</v>
      </c>
      <c r="F100" s="2">
        <f t="shared" si="8"/>
        <v>1550996.84863962</v>
      </c>
      <c r="G100" s="2">
        <f t="shared" si="11"/>
        <v>1881000</v>
      </c>
      <c r="H100" s="6">
        <f t="shared" si="12"/>
        <v>-330003.15136038</v>
      </c>
      <c r="I100" s="5">
        <f t="shared" si="9"/>
        <v>-0.17544027185559807</v>
      </c>
      <c r="J100" s="2">
        <f t="shared" si="13"/>
        <v>20043.629779485986</v>
      </c>
    </row>
    <row r="101" spans="1:10" x14ac:dyDescent="0.25">
      <c r="A101" s="1">
        <v>35886</v>
      </c>
      <c r="B101">
        <v>15641.259765999999</v>
      </c>
      <c r="C101" s="2">
        <v>19000</v>
      </c>
      <c r="D101" s="4">
        <f t="shared" si="7"/>
        <v>1.2147359154088739</v>
      </c>
      <c r="E101" s="4">
        <f t="shared" si="10"/>
        <v>95.060013477117963</v>
      </c>
      <c r="F101" s="2">
        <f t="shared" si="8"/>
        <v>1486858.3641550629</v>
      </c>
      <c r="G101" s="2">
        <f t="shared" si="11"/>
        <v>1900000</v>
      </c>
      <c r="H101" s="6">
        <f t="shared" si="12"/>
        <v>-413141.63584493706</v>
      </c>
      <c r="I101" s="5">
        <f t="shared" si="9"/>
        <v>-0.21744296623417739</v>
      </c>
      <c r="J101" s="2">
        <f t="shared" si="13"/>
        <v>19987.37356014947</v>
      </c>
    </row>
    <row r="102" spans="1:10" x14ac:dyDescent="0.25">
      <c r="A102" s="1">
        <v>35916</v>
      </c>
      <c r="B102">
        <v>15670.780273</v>
      </c>
      <c r="C102" s="2">
        <v>19000</v>
      </c>
      <c r="D102" s="4">
        <f t="shared" si="7"/>
        <v>1.2124476043312333</v>
      </c>
      <c r="E102" s="4">
        <f t="shared" si="10"/>
        <v>96.272461081449194</v>
      </c>
      <c r="F102" s="2">
        <f t="shared" si="8"/>
        <v>1508664.5839483342</v>
      </c>
      <c r="G102" s="2">
        <f t="shared" si="11"/>
        <v>1919000</v>
      </c>
      <c r="H102" s="6">
        <f t="shared" si="12"/>
        <v>-410335.41605166579</v>
      </c>
      <c r="I102" s="5">
        <f t="shared" si="9"/>
        <v>-0.21382773113687639</v>
      </c>
      <c r="J102" s="2">
        <f t="shared" si="13"/>
        <v>19933.010732700313</v>
      </c>
    </row>
    <row r="103" spans="1:10" x14ac:dyDescent="0.25">
      <c r="A103" s="1">
        <v>35947</v>
      </c>
      <c r="B103">
        <v>15830.269531</v>
      </c>
      <c r="C103" s="2">
        <v>19000</v>
      </c>
      <c r="D103" s="4">
        <f t="shared" si="7"/>
        <v>1.200232248907247</v>
      </c>
      <c r="E103" s="4">
        <f t="shared" si="10"/>
        <v>97.472693330356435</v>
      </c>
      <c r="F103" s="2">
        <f t="shared" si="8"/>
        <v>1543019.0073320484</v>
      </c>
      <c r="G103" s="2">
        <f t="shared" si="11"/>
        <v>1938000</v>
      </c>
      <c r="H103" s="6">
        <f t="shared" si="12"/>
        <v>-394980.99266795162</v>
      </c>
      <c r="I103" s="5">
        <f t="shared" si="9"/>
        <v>-0.20380856174816905</v>
      </c>
      <c r="J103" s="2">
        <f t="shared" si="13"/>
        <v>19882.491534646437</v>
      </c>
    </row>
    <row r="104" spans="1:10" x14ac:dyDescent="0.25">
      <c r="A104" s="1">
        <v>35977</v>
      </c>
      <c r="B104">
        <v>16378.969727</v>
      </c>
      <c r="C104" s="2">
        <v>19000</v>
      </c>
      <c r="D104" s="4">
        <f t="shared" si="7"/>
        <v>1.1600241234147559</v>
      </c>
      <c r="E104" s="4">
        <f t="shared" si="10"/>
        <v>98.632717453771193</v>
      </c>
      <c r="F104" s="2">
        <f t="shared" si="8"/>
        <v>1615502.2932670629</v>
      </c>
      <c r="G104" s="2">
        <f t="shared" si="11"/>
        <v>1957000</v>
      </c>
      <c r="H104" s="6">
        <f t="shared" si="12"/>
        <v>-341497.70673293713</v>
      </c>
      <c r="I104" s="5">
        <f t="shared" si="9"/>
        <v>-0.17450061662388203</v>
      </c>
      <c r="J104" s="2">
        <f t="shared" si="13"/>
        <v>19841.286446530677</v>
      </c>
    </row>
    <row r="105" spans="1:10" x14ac:dyDescent="0.25">
      <c r="A105" s="1">
        <v>36008</v>
      </c>
      <c r="B105">
        <v>14107.889648</v>
      </c>
      <c r="C105" s="2">
        <v>19000</v>
      </c>
      <c r="D105" s="4">
        <f t="shared" si="7"/>
        <v>1.3467641492853275</v>
      </c>
      <c r="E105" s="4">
        <f t="shared" si="10"/>
        <v>99.979481603056513</v>
      </c>
      <c r="F105" s="2">
        <f t="shared" si="8"/>
        <v>1410499.4935201674</v>
      </c>
      <c r="G105" s="2">
        <f t="shared" si="11"/>
        <v>1976000</v>
      </c>
      <c r="H105" s="6">
        <f t="shared" si="12"/>
        <v>-565500.50647983258</v>
      </c>
      <c r="I105" s="5">
        <f t="shared" si="9"/>
        <v>-0.28618446684202054</v>
      </c>
      <c r="J105" s="2">
        <f t="shared" si="13"/>
        <v>19764.055267311876</v>
      </c>
    </row>
    <row r="106" spans="1:10" x14ac:dyDescent="0.25">
      <c r="A106" s="1">
        <v>36039</v>
      </c>
      <c r="B106">
        <v>13406.389648</v>
      </c>
      <c r="C106" s="2">
        <v>19000</v>
      </c>
      <c r="D106" s="4">
        <f t="shared" si="7"/>
        <v>1.4172346544346837</v>
      </c>
      <c r="E106" s="4">
        <f t="shared" si="10"/>
        <v>101.39671625749119</v>
      </c>
      <c r="F106" s="2">
        <f t="shared" si="8"/>
        <v>1359363.8871756233</v>
      </c>
      <c r="G106" s="2">
        <f t="shared" si="11"/>
        <v>1995000</v>
      </c>
      <c r="H106" s="6">
        <f t="shared" si="12"/>
        <v>-635636.11282437667</v>
      </c>
      <c r="I106" s="5">
        <f t="shared" si="9"/>
        <v>-0.3186145928944244</v>
      </c>
      <c r="J106" s="2">
        <f t="shared" si="13"/>
        <v>19675.193375432504</v>
      </c>
    </row>
    <row r="107" spans="1:10" x14ac:dyDescent="0.25">
      <c r="A107" s="1">
        <v>36069</v>
      </c>
      <c r="B107">
        <v>13564.509765999999</v>
      </c>
      <c r="C107" s="2">
        <v>19000</v>
      </c>
      <c r="D107" s="4">
        <f t="shared" si="7"/>
        <v>1.4007140934517428</v>
      </c>
      <c r="E107" s="4">
        <f t="shared" si="10"/>
        <v>102.79743035094293</v>
      </c>
      <c r="F107" s="2">
        <f t="shared" si="8"/>
        <v>1394396.74791507</v>
      </c>
      <c r="G107" s="2">
        <f t="shared" si="11"/>
        <v>2014000</v>
      </c>
      <c r="H107" s="6">
        <f t="shared" si="12"/>
        <v>-619603.25208492996</v>
      </c>
      <c r="I107" s="5">
        <f t="shared" si="9"/>
        <v>-0.30764808941654914</v>
      </c>
      <c r="J107" s="2">
        <f t="shared" si="13"/>
        <v>19591.929420067707</v>
      </c>
    </row>
    <row r="108" spans="1:10" x14ac:dyDescent="0.25">
      <c r="A108" s="1">
        <v>36100</v>
      </c>
      <c r="B108">
        <v>14883.700194999999</v>
      </c>
      <c r="C108" s="2">
        <v>19000</v>
      </c>
      <c r="D108" s="4">
        <f t="shared" si="7"/>
        <v>1.2765642784435298</v>
      </c>
      <c r="E108" s="4">
        <f t="shared" si="10"/>
        <v>104.07399462938646</v>
      </c>
      <c r="F108" s="2">
        <f t="shared" si="8"/>
        <v>1549006.1341598281</v>
      </c>
      <c r="G108" s="2">
        <f t="shared" si="11"/>
        <v>2033000</v>
      </c>
      <c r="H108" s="6">
        <f t="shared" si="12"/>
        <v>-483993.86584017193</v>
      </c>
      <c r="I108" s="5">
        <f t="shared" si="9"/>
        <v>-0.23806879775709391</v>
      </c>
      <c r="J108" s="2">
        <f t="shared" si="13"/>
        <v>19534.178612434654</v>
      </c>
    </row>
    <row r="109" spans="1:10" x14ac:dyDescent="0.25">
      <c r="A109" s="1">
        <v>36130</v>
      </c>
      <c r="B109">
        <v>13842.169921999999</v>
      </c>
      <c r="C109" s="2">
        <v>19000</v>
      </c>
      <c r="D109" s="4">
        <f t="shared" si="7"/>
        <v>1.3726171624148626</v>
      </c>
      <c r="E109" s="4">
        <f t="shared" si="10"/>
        <v>105.44661179180133</v>
      </c>
      <c r="F109" s="2">
        <f t="shared" si="8"/>
        <v>1459609.9181212827</v>
      </c>
      <c r="G109" s="2">
        <f t="shared" si="11"/>
        <v>2052000</v>
      </c>
      <c r="H109" s="6">
        <f t="shared" si="12"/>
        <v>-592390.08187871729</v>
      </c>
      <c r="I109" s="5">
        <f t="shared" si="9"/>
        <v>-0.28868912372257177</v>
      </c>
      <c r="J109" s="2">
        <f t="shared" si="13"/>
        <v>19460.08473038056</v>
      </c>
    </row>
    <row r="110" spans="1:10" x14ac:dyDescent="0.25">
      <c r="A110" s="1">
        <v>36161</v>
      </c>
      <c r="B110">
        <v>14499.25</v>
      </c>
      <c r="C110" s="2">
        <v>19000</v>
      </c>
      <c r="D110" s="4">
        <f t="shared" si="7"/>
        <v>1.3104126075486664</v>
      </c>
      <c r="E110" s="4">
        <f t="shared" si="10"/>
        <v>106.75702439935</v>
      </c>
      <c r="F110" s="2">
        <f t="shared" si="8"/>
        <v>1547896.7860222755</v>
      </c>
      <c r="G110" s="2">
        <f t="shared" si="11"/>
        <v>2071000</v>
      </c>
      <c r="H110" s="6">
        <f t="shared" si="12"/>
        <v>-523103.21397772455</v>
      </c>
      <c r="I110" s="5">
        <f t="shared" si="9"/>
        <v>-0.2525848449916584</v>
      </c>
      <c r="J110" s="2">
        <f t="shared" si="13"/>
        <v>19399.191871936528</v>
      </c>
    </row>
    <row r="111" spans="1:10" x14ac:dyDescent="0.25">
      <c r="A111" s="1">
        <v>36192</v>
      </c>
      <c r="B111">
        <v>14367.540039</v>
      </c>
      <c r="C111" s="2">
        <v>19000</v>
      </c>
      <c r="D111" s="4">
        <f t="shared" si="7"/>
        <v>1.3224254081370512</v>
      </c>
      <c r="E111" s="4">
        <f t="shared" si="10"/>
        <v>108.07944980748705</v>
      </c>
      <c r="F111" s="2">
        <f t="shared" si="8"/>
        <v>1552835.8225021609</v>
      </c>
      <c r="G111" s="2">
        <f t="shared" si="11"/>
        <v>2090000</v>
      </c>
      <c r="H111" s="6">
        <f t="shared" si="12"/>
        <v>-537164.17749783909</v>
      </c>
      <c r="I111" s="5">
        <f t="shared" si="9"/>
        <v>-0.25701635286977947</v>
      </c>
      <c r="J111" s="2">
        <f t="shared" si="13"/>
        <v>19337.626197419984</v>
      </c>
    </row>
    <row r="112" spans="1:10" x14ac:dyDescent="0.25">
      <c r="A112" s="1">
        <v>36220</v>
      </c>
      <c r="B112">
        <v>15836.589844</v>
      </c>
      <c r="C112" s="2">
        <v>19000</v>
      </c>
      <c r="D112" s="4">
        <f t="shared" si="7"/>
        <v>1.1997532415224177</v>
      </c>
      <c r="E112" s="4">
        <f t="shared" si="10"/>
        <v>109.27920304900947</v>
      </c>
      <c r="F112" s="2">
        <f t="shared" si="8"/>
        <v>1730609.9171663572</v>
      </c>
      <c r="G112" s="2">
        <f t="shared" si="11"/>
        <v>2109000</v>
      </c>
      <c r="H112" s="6">
        <f t="shared" si="12"/>
        <v>-378390.08283364284</v>
      </c>
      <c r="I112" s="5">
        <f t="shared" si="9"/>
        <v>-0.17941682448252386</v>
      </c>
      <c r="J112" s="2">
        <f t="shared" si="13"/>
        <v>19299.189060284025</v>
      </c>
    </row>
    <row r="113" spans="1:10" x14ac:dyDescent="0.25">
      <c r="A113" s="1">
        <v>36251</v>
      </c>
      <c r="B113">
        <v>16701.529297000001</v>
      </c>
      <c r="C113" s="2">
        <v>19000</v>
      </c>
      <c r="D113" s="4">
        <f t="shared" si="7"/>
        <v>1.1376203736871484</v>
      </c>
      <c r="E113" s="4">
        <f t="shared" si="10"/>
        <v>110.41682342269661</v>
      </c>
      <c r="F113" s="2">
        <f t="shared" si="8"/>
        <v>1844129.8112758433</v>
      </c>
      <c r="G113" s="2">
        <f t="shared" si="11"/>
        <v>2128000</v>
      </c>
      <c r="H113" s="6">
        <f t="shared" si="12"/>
        <v>-283870.1887241567</v>
      </c>
      <c r="I113" s="5">
        <f t="shared" si="9"/>
        <v>-0.1333976450771413</v>
      </c>
      <c r="J113" s="2">
        <f t="shared" si="13"/>
        <v>19272.425469564645</v>
      </c>
    </row>
    <row r="114" spans="1:10" x14ac:dyDescent="0.25">
      <c r="A114" s="1">
        <v>36281</v>
      </c>
      <c r="B114">
        <v>16111.650390999999</v>
      </c>
      <c r="C114" s="2">
        <v>19000</v>
      </c>
      <c r="D114" s="4">
        <f t="shared" si="7"/>
        <v>1.1792708716304718</v>
      </c>
      <c r="E114" s="4">
        <f t="shared" si="10"/>
        <v>111.59609429432709</v>
      </c>
      <c r="F114" s="2">
        <f t="shared" si="8"/>
        <v>1797997.2562712678</v>
      </c>
      <c r="G114" s="2">
        <f t="shared" si="11"/>
        <v>2147000</v>
      </c>
      <c r="H114" s="6">
        <f t="shared" si="12"/>
        <v>-349002.74372873222</v>
      </c>
      <c r="I114" s="5">
        <f t="shared" si="9"/>
        <v>-0.16255367663192</v>
      </c>
      <c r="J114" s="2">
        <f t="shared" si="13"/>
        <v>19239.024569600384</v>
      </c>
    </row>
    <row r="115" spans="1:10" x14ac:dyDescent="0.25">
      <c r="A115" s="1">
        <v>36312</v>
      </c>
      <c r="B115">
        <v>17529.740234000001</v>
      </c>
      <c r="C115" s="2">
        <v>19000</v>
      </c>
      <c r="D115" s="4">
        <f t="shared" si="7"/>
        <v>1.0838723076539571</v>
      </c>
      <c r="E115" s="4">
        <f t="shared" si="10"/>
        <v>112.67996660198105</v>
      </c>
      <c r="F115" s="2">
        <f t="shared" si="8"/>
        <v>1975250.5441085235</v>
      </c>
      <c r="G115" s="2">
        <f t="shared" si="11"/>
        <v>2166000</v>
      </c>
      <c r="H115" s="6">
        <f t="shared" si="12"/>
        <v>-190749.45589147648</v>
      </c>
      <c r="I115" s="5">
        <f t="shared" si="9"/>
        <v>-8.8065307429121178E-2</v>
      </c>
      <c r="J115" s="2">
        <f t="shared" si="13"/>
        <v>19222.582907314416</v>
      </c>
    </row>
    <row r="116" spans="1:10" x14ac:dyDescent="0.25">
      <c r="A116" s="1">
        <v>36342</v>
      </c>
      <c r="B116">
        <v>17861.859375</v>
      </c>
      <c r="C116" s="2">
        <v>19000</v>
      </c>
      <c r="D116" s="4">
        <f t="shared" si="7"/>
        <v>1.0637190452071847</v>
      </c>
      <c r="E116" s="4">
        <f t="shared" si="10"/>
        <v>113.74368564718823</v>
      </c>
      <c r="F116" s="2">
        <f t="shared" si="8"/>
        <v>2031673.7178242821</v>
      </c>
      <c r="G116" s="2">
        <f t="shared" si="11"/>
        <v>2185000</v>
      </c>
      <c r="H116" s="6">
        <f t="shared" si="12"/>
        <v>-153326.28217571788</v>
      </c>
      <c r="I116" s="5">
        <f t="shared" si="9"/>
        <v>-7.0172211522067679E-2</v>
      </c>
      <c r="J116" s="2">
        <f t="shared" si="13"/>
        <v>19209.857563236204</v>
      </c>
    </row>
    <row r="117" spans="1:10" x14ac:dyDescent="0.25">
      <c r="A117" s="1">
        <v>36373</v>
      </c>
      <c r="B117">
        <v>17436.560547000001</v>
      </c>
      <c r="C117" s="2">
        <v>19000</v>
      </c>
      <c r="D117" s="4">
        <f t="shared" si="7"/>
        <v>1.0896644409191691</v>
      </c>
      <c r="E117" s="4">
        <f t="shared" si="10"/>
        <v>114.83335008810739</v>
      </c>
      <c r="F117" s="2">
        <f t="shared" si="8"/>
        <v>2002298.6616261324</v>
      </c>
      <c r="G117" s="2">
        <f t="shared" si="11"/>
        <v>2204000</v>
      </c>
      <c r="H117" s="6">
        <f t="shared" si="12"/>
        <v>-201701.33837386756</v>
      </c>
      <c r="I117" s="5">
        <f t="shared" si="9"/>
        <v>-9.1516033744948988E-2</v>
      </c>
      <c r="J117" s="2">
        <f t="shared" si="13"/>
        <v>19193.030581350733</v>
      </c>
    </row>
    <row r="118" spans="1:10" x14ac:dyDescent="0.25">
      <c r="A118" s="1">
        <v>36404</v>
      </c>
      <c r="B118">
        <v>17605.460938</v>
      </c>
      <c r="C118" s="2">
        <v>19000</v>
      </c>
      <c r="D118" s="4">
        <f t="shared" si="7"/>
        <v>1.0792105964683945</v>
      </c>
      <c r="E118" s="4">
        <f t="shared" si="10"/>
        <v>115.91256068457579</v>
      </c>
      <c r="F118" s="2">
        <f t="shared" si="8"/>
        <v>2040694.0593558536</v>
      </c>
      <c r="G118" s="2">
        <f t="shared" si="11"/>
        <v>2223000</v>
      </c>
      <c r="H118" s="6">
        <f t="shared" si="12"/>
        <v>-182305.94064414641</v>
      </c>
      <c r="I118" s="5">
        <f t="shared" si="9"/>
        <v>-8.2008970150313276E-2</v>
      </c>
      <c r="J118" s="2">
        <f t="shared" si="13"/>
        <v>19178.249422418368</v>
      </c>
    </row>
    <row r="119" spans="1:10" x14ac:dyDescent="0.25">
      <c r="A119" s="1">
        <v>36434</v>
      </c>
      <c r="B119">
        <v>17942.080077999999</v>
      </c>
      <c r="C119" s="2">
        <v>19000</v>
      </c>
      <c r="D119" s="4">
        <f t="shared" si="7"/>
        <v>1.0589630587646963</v>
      </c>
      <c r="E119" s="4">
        <f t="shared" si="10"/>
        <v>116.97152374334048</v>
      </c>
      <c r="F119" s="2">
        <f t="shared" si="8"/>
        <v>2098712.4458486931</v>
      </c>
      <c r="G119" s="2">
        <f t="shared" si="11"/>
        <v>2242000</v>
      </c>
      <c r="H119" s="6">
        <f t="shared" si="12"/>
        <v>-143287.55415130686</v>
      </c>
      <c r="I119" s="5">
        <f t="shared" si="9"/>
        <v>-6.3910595071947754E-2</v>
      </c>
      <c r="J119" s="2">
        <f t="shared" si="13"/>
        <v>19167.058171520515</v>
      </c>
    </row>
    <row r="120" spans="1:10" x14ac:dyDescent="0.25">
      <c r="A120" s="1">
        <v>36465</v>
      </c>
      <c r="B120">
        <v>18558.230468999998</v>
      </c>
      <c r="C120" s="2">
        <v>19000</v>
      </c>
      <c r="D120" s="4">
        <f t="shared" si="7"/>
        <v>1.0238045072097763</v>
      </c>
      <c r="E120" s="4">
        <f t="shared" si="10"/>
        <v>117.99532825055026</v>
      </c>
      <c r="F120" s="2">
        <f t="shared" si="8"/>
        <v>2189784.4959390182</v>
      </c>
      <c r="G120" s="2">
        <f t="shared" si="11"/>
        <v>2261000</v>
      </c>
      <c r="H120" s="6">
        <f t="shared" si="12"/>
        <v>-71215.504060981795</v>
      </c>
      <c r="I120" s="5">
        <f t="shared" si="9"/>
        <v>-3.1497348103043693E-2</v>
      </c>
      <c r="J120" s="2">
        <f t="shared" si="13"/>
        <v>19161.775584869021</v>
      </c>
    </row>
    <row r="121" spans="1:10" x14ac:dyDescent="0.25">
      <c r="A121" s="1">
        <v>36495</v>
      </c>
      <c r="B121">
        <v>18934.339843999998</v>
      </c>
      <c r="C121" s="2">
        <v>19000</v>
      </c>
      <c r="D121" s="4">
        <f t="shared" si="7"/>
        <v>1.0034677816359574</v>
      </c>
      <c r="E121" s="4">
        <f t="shared" si="10"/>
        <v>118.99879603218622</v>
      </c>
      <c r="F121" s="2">
        <f t="shared" si="8"/>
        <v>2253163.6451002522</v>
      </c>
      <c r="G121" s="2">
        <f t="shared" si="11"/>
        <v>2280000</v>
      </c>
      <c r="H121" s="6">
        <f t="shared" si="12"/>
        <v>-26836.354899747763</v>
      </c>
      <c r="I121" s="5">
        <f t="shared" si="9"/>
        <v>-1.1770331096380598E-2</v>
      </c>
      <c r="J121" s="2">
        <f t="shared" si="13"/>
        <v>19159.857713042042</v>
      </c>
    </row>
    <row r="122" spans="1:10" x14ac:dyDescent="0.25">
      <c r="A122" s="1">
        <v>36526</v>
      </c>
      <c r="B122">
        <v>19539.699218999998</v>
      </c>
      <c r="C122" s="2">
        <v>19000</v>
      </c>
      <c r="D122" s="4">
        <f t="shared" si="7"/>
        <v>0.97237934868131415</v>
      </c>
      <c r="E122" s="4">
        <f t="shared" si="10"/>
        <v>119.97117538086754</v>
      </c>
      <c r="F122" s="2">
        <f t="shared" si="8"/>
        <v>2344200.681892049</v>
      </c>
      <c r="G122" s="2">
        <f t="shared" si="11"/>
        <v>2299000</v>
      </c>
      <c r="H122" s="6">
        <f t="shared" si="12"/>
        <v>45200.681892049033</v>
      </c>
      <c r="I122" s="5">
        <f t="shared" si="9"/>
        <v>1.9661018656828635E-2</v>
      </c>
      <c r="J122" s="2">
        <f t="shared" si="13"/>
        <v>19162.936369519259</v>
      </c>
    </row>
    <row r="123" spans="1:10" x14ac:dyDescent="0.25">
      <c r="A123" s="1">
        <v>36557</v>
      </c>
      <c r="B123">
        <v>19959.519531000002</v>
      </c>
      <c r="C123" s="2">
        <v>19000</v>
      </c>
      <c r="D123" s="4">
        <f t="shared" si="7"/>
        <v>0.95192672200802575</v>
      </c>
      <c r="E123" s="4">
        <f t="shared" si="10"/>
        <v>120.92310210287556</v>
      </c>
      <c r="F123" s="2">
        <f t="shared" si="8"/>
        <v>2413567.018171452</v>
      </c>
      <c r="G123" s="2">
        <f t="shared" si="11"/>
        <v>2318000</v>
      </c>
      <c r="H123" s="6">
        <f t="shared" si="12"/>
        <v>95567.018171451986</v>
      </c>
      <c r="I123" s="5">
        <f t="shared" si="9"/>
        <v>4.1228221816847273E-2</v>
      </c>
      <c r="J123" s="2">
        <f t="shared" si="13"/>
        <v>19169.207204326904</v>
      </c>
    </row>
    <row r="124" spans="1:10" x14ac:dyDescent="0.25">
      <c r="A124" s="1">
        <v>36586</v>
      </c>
      <c r="B124">
        <v>20337.320313</v>
      </c>
      <c r="C124" s="2">
        <v>19000</v>
      </c>
      <c r="D124" s="4">
        <f t="shared" si="7"/>
        <v>0.93424304222886434</v>
      </c>
      <c r="E124" s="4">
        <f t="shared" si="10"/>
        <v>121.85734514510443</v>
      </c>
      <c r="F124" s="2">
        <f t="shared" si="8"/>
        <v>2478251.8607077845</v>
      </c>
      <c r="G124" s="2">
        <f t="shared" si="11"/>
        <v>2337000</v>
      </c>
      <c r="H124" s="6">
        <f t="shared" si="12"/>
        <v>141251.86070778454</v>
      </c>
      <c r="I124" s="5">
        <f t="shared" si="9"/>
        <v>6.0441532181336986E-2</v>
      </c>
      <c r="J124" s="2">
        <f t="shared" si="13"/>
        <v>19178.162770714916</v>
      </c>
    </row>
    <row r="125" spans="1:10" x14ac:dyDescent="0.25">
      <c r="A125" s="1">
        <v>36617</v>
      </c>
      <c r="B125">
        <v>17973.699218999998</v>
      </c>
      <c r="C125" s="2">
        <v>19000</v>
      </c>
      <c r="D125" s="4">
        <f t="shared" si="7"/>
        <v>1.0571001421852604</v>
      </c>
      <c r="E125" s="4">
        <f t="shared" si="10"/>
        <v>122.91444528728969</v>
      </c>
      <c r="F125" s="2">
        <f t="shared" si="8"/>
        <v>2209227.2692639767</v>
      </c>
      <c r="G125" s="2">
        <f t="shared" si="11"/>
        <v>2356000</v>
      </c>
      <c r="H125" s="6">
        <f t="shared" si="12"/>
        <v>-146772.73073602328</v>
      </c>
      <c r="I125" s="5">
        <f t="shared" si="9"/>
        <v>-6.2297423911724652E-2</v>
      </c>
      <c r="J125" s="2">
        <f t="shared" si="13"/>
        <v>19167.804032254204</v>
      </c>
    </row>
    <row r="126" spans="1:10" x14ac:dyDescent="0.25">
      <c r="A126" s="1">
        <v>36647</v>
      </c>
      <c r="B126">
        <v>16332.450194999999</v>
      </c>
      <c r="C126" s="2">
        <v>19000</v>
      </c>
      <c r="D126" s="4">
        <f t="shared" si="7"/>
        <v>1.1633282069224764</v>
      </c>
      <c r="E126" s="4">
        <f t="shared" si="10"/>
        <v>124.07777349421217</v>
      </c>
      <c r="F126" s="2">
        <f t="shared" si="8"/>
        <v>2026494.0559007113</v>
      </c>
      <c r="G126" s="2">
        <f t="shared" si="11"/>
        <v>2375000</v>
      </c>
      <c r="H126" s="6">
        <f t="shared" si="12"/>
        <v>-348505.94409928867</v>
      </c>
      <c r="I126" s="5">
        <f t="shared" si="9"/>
        <v>-0.14673934488391102</v>
      </c>
      <c r="J126" s="2">
        <f t="shared" si="13"/>
        <v>19141.22032590137</v>
      </c>
    </row>
    <row r="127" spans="1:10" x14ac:dyDescent="0.25">
      <c r="A127" s="1">
        <v>36678</v>
      </c>
      <c r="B127">
        <v>17411.050781000002</v>
      </c>
      <c r="C127" s="2">
        <v>19000</v>
      </c>
      <c r="D127" s="4">
        <f t="shared" si="7"/>
        <v>1.0912609605810786</v>
      </c>
      <c r="E127" s="4">
        <f t="shared" si="10"/>
        <v>125.16903445479325</v>
      </c>
      <c r="F127" s="2">
        <f t="shared" si="8"/>
        <v>2179324.415101144</v>
      </c>
      <c r="G127" s="2">
        <f t="shared" si="11"/>
        <v>2394000</v>
      </c>
      <c r="H127" s="6">
        <f t="shared" si="12"/>
        <v>-214675.584898856</v>
      </c>
      <c r="I127" s="5">
        <f t="shared" si="9"/>
        <v>-8.9672341227592309E-2</v>
      </c>
      <c r="J127" s="2">
        <f t="shared" si="13"/>
        <v>19126.136191971909</v>
      </c>
    </row>
    <row r="128" spans="1:10" x14ac:dyDescent="0.25">
      <c r="A128" s="1">
        <v>36708</v>
      </c>
      <c r="B128">
        <v>15727.490234000001</v>
      </c>
      <c r="C128" s="2">
        <v>19000</v>
      </c>
      <c r="D128" s="4">
        <f t="shared" si="7"/>
        <v>1.208075777972853</v>
      </c>
      <c r="E128" s="4">
        <f t="shared" si="10"/>
        <v>126.3771102327661</v>
      </c>
      <c r="F128" s="2">
        <f t="shared" si="8"/>
        <v>1987594.7669869703</v>
      </c>
      <c r="G128" s="2">
        <f t="shared" si="11"/>
        <v>2413000</v>
      </c>
      <c r="H128" s="6">
        <f t="shared" si="12"/>
        <v>-425405.23301302968</v>
      </c>
      <c r="I128" s="5">
        <f t="shared" si="9"/>
        <v>-0.17629723705471598</v>
      </c>
      <c r="J128" s="2">
        <f t="shared" si="13"/>
        <v>19093.647540726688</v>
      </c>
    </row>
    <row r="129" spans="1:10" x14ac:dyDescent="0.25">
      <c r="A129" s="1">
        <v>36739</v>
      </c>
      <c r="B129">
        <v>16861.259765999999</v>
      </c>
      <c r="C129" s="2">
        <v>19000</v>
      </c>
      <c r="D129" s="4">
        <f t="shared" si="7"/>
        <v>1.1268434425233562</v>
      </c>
      <c r="E129" s="4">
        <f t="shared" si="10"/>
        <v>127.50395367528945</v>
      </c>
      <c r="F129" s="2">
        <f t="shared" si="8"/>
        <v>2149877.2841110858</v>
      </c>
      <c r="G129" s="2">
        <f t="shared" si="11"/>
        <v>2432000</v>
      </c>
      <c r="H129" s="6">
        <f t="shared" si="12"/>
        <v>-282122.71588891419</v>
      </c>
      <c r="I129" s="5">
        <f t="shared" si="9"/>
        <v>-0.11600440620432327</v>
      </c>
      <c r="J129" s="2">
        <f t="shared" si="13"/>
        <v>19073.918336630584</v>
      </c>
    </row>
    <row r="130" spans="1:10" x14ac:dyDescent="0.25">
      <c r="A130" s="1">
        <v>36770</v>
      </c>
      <c r="B130">
        <v>15747.259765999999</v>
      </c>
      <c r="C130" s="2">
        <v>19000</v>
      </c>
      <c r="D130" s="4">
        <f t="shared" ref="D130:D193" si="14">C130/B130</f>
        <v>1.2065591272599065</v>
      </c>
      <c r="E130" s="4">
        <f t="shared" si="10"/>
        <v>128.71051280254935</v>
      </c>
      <c r="F130" s="2">
        <f t="shared" ref="F130:F193" si="15">E130*B130</f>
        <v>2026837.8797168131</v>
      </c>
      <c r="G130" s="2">
        <f t="shared" si="11"/>
        <v>2451000</v>
      </c>
      <c r="H130" s="6">
        <f t="shared" si="12"/>
        <v>-424162.1202831869</v>
      </c>
      <c r="I130" s="5">
        <f t="shared" si="9"/>
        <v>-0.17305676062145528</v>
      </c>
      <c r="J130" s="2">
        <f t="shared" si="13"/>
        <v>19042.7335470258</v>
      </c>
    </row>
    <row r="131" spans="1:10" x14ac:dyDescent="0.25">
      <c r="A131" s="1">
        <v>36800</v>
      </c>
      <c r="B131">
        <v>14539.599609000001</v>
      </c>
      <c r="C131" s="2">
        <v>19000</v>
      </c>
      <c r="D131" s="4">
        <f t="shared" si="14"/>
        <v>1.306776012472793</v>
      </c>
      <c r="E131" s="4">
        <f t="shared" si="10"/>
        <v>130.01728881502214</v>
      </c>
      <c r="F131" s="2">
        <f t="shared" si="15"/>
        <v>1890399.321618136</v>
      </c>
      <c r="G131" s="2">
        <f t="shared" si="11"/>
        <v>2470000</v>
      </c>
      <c r="H131" s="6">
        <f t="shared" si="12"/>
        <v>-579600.67838186398</v>
      </c>
      <c r="I131" s="5">
        <f t="shared" ref="I131:I194" si="16">H131/G131</f>
        <v>-0.23465614509387206</v>
      </c>
      <c r="J131" s="2">
        <f t="shared" si="13"/>
        <v>18997.47350918932</v>
      </c>
    </row>
    <row r="132" spans="1:10" x14ac:dyDescent="0.25">
      <c r="A132" s="1">
        <v>36831</v>
      </c>
      <c r="B132">
        <v>14648.509765999999</v>
      </c>
      <c r="C132" s="2">
        <v>19000</v>
      </c>
      <c r="D132" s="4">
        <f t="shared" si="14"/>
        <v>1.2970602678028076</v>
      </c>
      <c r="E132" s="4">
        <f t="shared" ref="E132:E195" si="17">D132+E131</f>
        <v>131.31434908282495</v>
      </c>
      <c r="F132" s="2">
        <f t="shared" si="15"/>
        <v>1923559.5249556943</v>
      </c>
      <c r="G132" s="2">
        <f t="shared" ref="G132:G195" si="18">G131+C132</f>
        <v>2489000</v>
      </c>
      <c r="H132" s="6">
        <f t="shared" ref="H132:H195" si="19">F132-G132</f>
        <v>-565440.47504430567</v>
      </c>
      <c r="I132" s="5">
        <f t="shared" si="16"/>
        <v>-0.22717576337657922</v>
      </c>
      <c r="J132" s="2">
        <f t="shared" ref="J132:J195" si="20">G132/E132</f>
        <v>18954.516527589025</v>
      </c>
    </row>
    <row r="133" spans="1:10" x14ac:dyDescent="0.25">
      <c r="A133" s="1">
        <v>36861</v>
      </c>
      <c r="B133">
        <v>13785.690430000001</v>
      </c>
      <c r="C133" s="2">
        <v>19000</v>
      </c>
      <c r="D133" s="4">
        <f t="shared" si="14"/>
        <v>1.3782407269680725</v>
      </c>
      <c r="E133" s="4">
        <f t="shared" si="17"/>
        <v>132.69258980979302</v>
      </c>
      <c r="F133" s="2">
        <f t="shared" si="15"/>
        <v>1829258.9654727792</v>
      </c>
      <c r="G133" s="2">
        <f t="shared" si="18"/>
        <v>2508000</v>
      </c>
      <c r="H133" s="6">
        <f t="shared" si="19"/>
        <v>-678741.03452722076</v>
      </c>
      <c r="I133" s="5">
        <f t="shared" si="16"/>
        <v>-0.27063039654195403</v>
      </c>
      <c r="J133" s="2">
        <f t="shared" si="20"/>
        <v>18900.82938011135</v>
      </c>
    </row>
    <row r="134" spans="1:10" x14ac:dyDescent="0.25">
      <c r="A134" s="1">
        <v>36892</v>
      </c>
      <c r="B134">
        <v>13843.549805000001</v>
      </c>
      <c r="C134" s="2">
        <v>19000</v>
      </c>
      <c r="D134" s="4">
        <f t="shared" si="14"/>
        <v>1.37248034410492</v>
      </c>
      <c r="E134" s="4">
        <f t="shared" si="17"/>
        <v>134.06507015389795</v>
      </c>
      <c r="F134" s="2">
        <f t="shared" si="15"/>
        <v>1855936.4757863053</v>
      </c>
      <c r="G134" s="2">
        <f t="shared" si="18"/>
        <v>2527000</v>
      </c>
      <c r="H134" s="6">
        <f t="shared" si="19"/>
        <v>-671063.52421369473</v>
      </c>
      <c r="I134" s="5">
        <f t="shared" si="16"/>
        <v>-0.26555738987482974</v>
      </c>
      <c r="J134" s="2">
        <f t="shared" si="20"/>
        <v>18849.055888302366</v>
      </c>
    </row>
    <row r="135" spans="1:10" x14ac:dyDescent="0.25">
      <c r="A135" s="1">
        <v>36923</v>
      </c>
      <c r="B135">
        <v>12883.540039</v>
      </c>
      <c r="C135" s="2">
        <v>19000</v>
      </c>
      <c r="D135" s="4">
        <f t="shared" si="14"/>
        <v>1.47474994780043</v>
      </c>
      <c r="E135" s="4">
        <f t="shared" si="17"/>
        <v>135.53982010169838</v>
      </c>
      <c r="F135" s="2">
        <f t="shared" si="15"/>
        <v>1746232.6991590881</v>
      </c>
      <c r="G135" s="2">
        <f t="shared" si="18"/>
        <v>2546000</v>
      </c>
      <c r="H135" s="6">
        <f t="shared" si="19"/>
        <v>-799767.30084091192</v>
      </c>
      <c r="I135" s="5">
        <f t="shared" si="16"/>
        <v>-0.31412698383382243</v>
      </c>
      <c r="J135" s="2">
        <f t="shared" si="20"/>
        <v>18784.147699839668</v>
      </c>
    </row>
    <row r="136" spans="1:10" x14ac:dyDescent="0.25">
      <c r="A136" s="1">
        <v>36951</v>
      </c>
      <c r="B136">
        <v>12999.700194999999</v>
      </c>
      <c r="C136" s="2">
        <v>19000</v>
      </c>
      <c r="D136" s="4">
        <f t="shared" si="14"/>
        <v>1.461572168203376</v>
      </c>
      <c r="E136" s="4">
        <f t="shared" si="17"/>
        <v>137.00139226990177</v>
      </c>
      <c r="F136" s="2">
        <f t="shared" si="15"/>
        <v>1780977.0258063134</v>
      </c>
      <c r="G136" s="2">
        <f t="shared" si="18"/>
        <v>2565000</v>
      </c>
      <c r="H136" s="6">
        <f t="shared" si="19"/>
        <v>-784022.97419368662</v>
      </c>
      <c r="I136" s="5">
        <f t="shared" si="16"/>
        <v>-0.30566197824315267</v>
      </c>
      <c r="J136" s="2">
        <f t="shared" si="20"/>
        <v>18722.437469443968</v>
      </c>
    </row>
    <row r="137" spans="1:10" x14ac:dyDescent="0.25">
      <c r="A137" s="1">
        <v>36982</v>
      </c>
      <c r="B137">
        <v>13934.320313</v>
      </c>
      <c r="C137" s="2">
        <v>19000</v>
      </c>
      <c r="D137" s="4">
        <f t="shared" si="14"/>
        <v>1.3635397761219816</v>
      </c>
      <c r="E137" s="4">
        <f t="shared" si="17"/>
        <v>138.36493204602374</v>
      </c>
      <c r="F137" s="2">
        <f t="shared" si="15"/>
        <v>1928021.2832157733</v>
      </c>
      <c r="G137" s="2">
        <f t="shared" si="18"/>
        <v>2584000</v>
      </c>
      <c r="H137" s="6">
        <f t="shared" si="19"/>
        <v>-655978.71678422671</v>
      </c>
      <c r="I137" s="5">
        <f t="shared" si="16"/>
        <v>-0.25386173250163574</v>
      </c>
      <c r="J137" s="2">
        <f t="shared" si="20"/>
        <v>18675.252188469945</v>
      </c>
    </row>
    <row r="138" spans="1:10" x14ac:dyDescent="0.25">
      <c r="A138" s="1">
        <v>37012</v>
      </c>
      <c r="B138">
        <v>13262.139648</v>
      </c>
      <c r="C138" s="2">
        <v>19000</v>
      </c>
      <c r="D138" s="4">
        <f t="shared" si="14"/>
        <v>1.4326496707388614</v>
      </c>
      <c r="E138" s="4">
        <f t="shared" si="17"/>
        <v>139.79758171676261</v>
      </c>
      <c r="F138" s="2">
        <f t="shared" si="15"/>
        <v>1854015.0511803974</v>
      </c>
      <c r="G138" s="2">
        <f t="shared" si="18"/>
        <v>2603000</v>
      </c>
      <c r="H138" s="6">
        <f t="shared" si="19"/>
        <v>-748984.94881960261</v>
      </c>
      <c r="I138" s="5">
        <f t="shared" si="16"/>
        <v>-0.28773912747583658</v>
      </c>
      <c r="J138" s="2">
        <f t="shared" si="20"/>
        <v>18619.778454206866</v>
      </c>
    </row>
    <row r="139" spans="1:10" x14ac:dyDescent="0.25">
      <c r="A139" s="1">
        <v>37043</v>
      </c>
      <c r="B139">
        <v>12969.049805000001</v>
      </c>
      <c r="C139" s="2">
        <v>19000</v>
      </c>
      <c r="D139" s="4">
        <f t="shared" si="14"/>
        <v>1.4650263732254978</v>
      </c>
      <c r="E139" s="4">
        <f t="shared" si="17"/>
        <v>141.26260808998811</v>
      </c>
      <c r="F139" s="2">
        <f t="shared" si="15"/>
        <v>1832041.7999032517</v>
      </c>
      <c r="G139" s="2">
        <f t="shared" si="18"/>
        <v>2622000</v>
      </c>
      <c r="H139" s="6">
        <f t="shared" si="19"/>
        <v>-789958.2000967483</v>
      </c>
      <c r="I139" s="5">
        <f t="shared" si="16"/>
        <v>-0.30128077806893527</v>
      </c>
      <c r="J139" s="2">
        <f t="shared" si="20"/>
        <v>18561.175072809889</v>
      </c>
    </row>
    <row r="140" spans="1:10" x14ac:dyDescent="0.25">
      <c r="A140" s="1">
        <v>37073</v>
      </c>
      <c r="B140">
        <v>11860.769531</v>
      </c>
      <c r="C140" s="2">
        <v>19000</v>
      </c>
      <c r="D140" s="4">
        <f t="shared" si="14"/>
        <v>1.6019196689001072</v>
      </c>
      <c r="E140" s="4">
        <f t="shared" si="17"/>
        <v>142.86452775888822</v>
      </c>
      <c r="F140" s="2">
        <f t="shared" si="15"/>
        <v>1694483.2379033251</v>
      </c>
      <c r="G140" s="2">
        <f t="shared" si="18"/>
        <v>2641000</v>
      </c>
      <c r="H140" s="6">
        <f t="shared" si="19"/>
        <v>-946516.76209667488</v>
      </c>
      <c r="I140" s="5">
        <f t="shared" si="16"/>
        <v>-0.35839332150574588</v>
      </c>
      <c r="J140" s="2">
        <f t="shared" si="20"/>
        <v>18486.044376650327</v>
      </c>
    </row>
    <row r="141" spans="1:10" x14ac:dyDescent="0.25">
      <c r="A141" s="1">
        <v>37104</v>
      </c>
      <c r="B141">
        <v>10713.509765999999</v>
      </c>
      <c r="C141" s="2">
        <v>19000</v>
      </c>
      <c r="D141" s="4">
        <f t="shared" si="14"/>
        <v>1.773461770697937</v>
      </c>
      <c r="E141" s="4">
        <f t="shared" si="17"/>
        <v>144.63798952958615</v>
      </c>
      <c r="F141" s="2">
        <f t="shared" si="15"/>
        <v>1549580.5133598268</v>
      </c>
      <c r="G141" s="2">
        <f t="shared" si="18"/>
        <v>2660000</v>
      </c>
      <c r="H141" s="6">
        <f t="shared" si="19"/>
        <v>-1110419.4866401732</v>
      </c>
      <c r="I141" s="5">
        <f t="shared" si="16"/>
        <v>-0.4174509348271328</v>
      </c>
      <c r="J141" s="2">
        <f t="shared" si="20"/>
        <v>18390.742353729194</v>
      </c>
    </row>
    <row r="142" spans="1:10" x14ac:dyDescent="0.25">
      <c r="A142" s="1">
        <v>37135</v>
      </c>
      <c r="B142">
        <v>9774.6796880000002</v>
      </c>
      <c r="C142" s="2">
        <v>19000</v>
      </c>
      <c r="D142" s="4">
        <f t="shared" si="14"/>
        <v>1.9437977106631505</v>
      </c>
      <c r="E142" s="4">
        <f t="shared" si="17"/>
        <v>146.5817872402493</v>
      </c>
      <c r="F142" s="2">
        <f t="shared" si="15"/>
        <v>1432790.0183680025</v>
      </c>
      <c r="G142" s="2">
        <f t="shared" si="18"/>
        <v>2679000</v>
      </c>
      <c r="H142" s="6">
        <f t="shared" si="19"/>
        <v>-1246209.9816319975</v>
      </c>
      <c r="I142" s="5">
        <f t="shared" si="16"/>
        <v>-0.46517729810824843</v>
      </c>
      <c r="J142" s="2">
        <f t="shared" si="20"/>
        <v>18276.486120401078</v>
      </c>
    </row>
    <row r="143" spans="1:10" x14ac:dyDescent="0.25">
      <c r="A143" s="1">
        <v>37165</v>
      </c>
      <c r="B143">
        <v>10366.339844</v>
      </c>
      <c r="C143" s="2">
        <v>19000</v>
      </c>
      <c r="D143" s="4">
        <f t="shared" si="14"/>
        <v>1.8328552108000908</v>
      </c>
      <c r="E143" s="4">
        <f t="shared" si="17"/>
        <v>148.41464245104939</v>
      </c>
      <c r="F143" s="2">
        <f t="shared" si="15"/>
        <v>1538516.621473327</v>
      </c>
      <c r="G143" s="2">
        <f t="shared" si="18"/>
        <v>2698000</v>
      </c>
      <c r="H143" s="6">
        <f t="shared" si="19"/>
        <v>-1159483.378526673</v>
      </c>
      <c r="I143" s="5">
        <f t="shared" si="16"/>
        <v>-0.42975662658512709</v>
      </c>
      <c r="J143" s="2">
        <f t="shared" si="20"/>
        <v>18178.799311461895</v>
      </c>
    </row>
    <row r="144" spans="1:10" x14ac:dyDescent="0.25">
      <c r="A144" s="1">
        <v>37196</v>
      </c>
      <c r="B144">
        <v>10697.440430000001</v>
      </c>
      <c r="C144" s="2">
        <v>19000</v>
      </c>
      <c r="D144" s="4">
        <f t="shared" si="14"/>
        <v>1.7761258054512017</v>
      </c>
      <c r="E144" s="4">
        <f t="shared" si="17"/>
        <v>150.1907682565006</v>
      </c>
      <c r="F144" s="2">
        <f t="shared" si="15"/>
        <v>1606656.7965598502</v>
      </c>
      <c r="G144" s="2">
        <f t="shared" si="18"/>
        <v>2717000</v>
      </c>
      <c r="H144" s="6">
        <f t="shared" si="19"/>
        <v>-1110343.2034401498</v>
      </c>
      <c r="I144" s="5">
        <f t="shared" si="16"/>
        <v>-0.4086651466470923</v>
      </c>
      <c r="J144" s="2">
        <f t="shared" si="20"/>
        <v>18090.326266657219</v>
      </c>
    </row>
    <row r="145" spans="1:10" x14ac:dyDescent="0.25">
      <c r="A145" s="1">
        <v>37226</v>
      </c>
      <c r="B145">
        <v>10542.620117</v>
      </c>
      <c r="C145" s="2">
        <v>19000</v>
      </c>
      <c r="D145" s="4">
        <f t="shared" si="14"/>
        <v>1.8022085391621439</v>
      </c>
      <c r="E145" s="4">
        <f t="shared" si="17"/>
        <v>151.99297679566274</v>
      </c>
      <c r="F145" s="2">
        <f t="shared" si="15"/>
        <v>1602404.2148086682</v>
      </c>
      <c r="G145" s="2">
        <f t="shared" si="18"/>
        <v>2736000</v>
      </c>
      <c r="H145" s="6">
        <f t="shared" si="19"/>
        <v>-1133595.7851913318</v>
      </c>
      <c r="I145" s="5">
        <f t="shared" si="16"/>
        <v>-0.41432594487987273</v>
      </c>
      <c r="J145" s="2">
        <f t="shared" si="20"/>
        <v>18000.831733680963</v>
      </c>
    </row>
    <row r="146" spans="1:10" x14ac:dyDescent="0.25">
      <c r="A146" s="1">
        <v>37257</v>
      </c>
      <c r="B146">
        <v>9997.7998050000006</v>
      </c>
      <c r="C146" s="2">
        <v>19000</v>
      </c>
      <c r="D146" s="4">
        <f t="shared" si="14"/>
        <v>1.9004181290465436</v>
      </c>
      <c r="E146" s="4">
        <f t="shared" si="17"/>
        <v>153.8933949247093</v>
      </c>
      <c r="F146" s="2">
        <f t="shared" si="15"/>
        <v>1538595.3537690467</v>
      </c>
      <c r="G146" s="2">
        <f t="shared" si="18"/>
        <v>2755000</v>
      </c>
      <c r="H146" s="6">
        <f t="shared" si="19"/>
        <v>-1216404.6462309533</v>
      </c>
      <c r="I146" s="5">
        <f t="shared" si="16"/>
        <v>-0.44152618737965638</v>
      </c>
      <c r="J146" s="2">
        <f t="shared" si="20"/>
        <v>17902.002885490012</v>
      </c>
    </row>
    <row r="147" spans="1:10" x14ac:dyDescent="0.25">
      <c r="A147" s="1">
        <v>37288</v>
      </c>
      <c r="B147">
        <v>10587.830078000001</v>
      </c>
      <c r="C147" s="2">
        <v>19000</v>
      </c>
      <c r="D147" s="4">
        <f t="shared" si="14"/>
        <v>1.7945131211993368</v>
      </c>
      <c r="E147" s="4">
        <f t="shared" si="17"/>
        <v>155.68790804590864</v>
      </c>
      <c r="F147" s="2">
        <f t="shared" si="15"/>
        <v>1648397.1155893698</v>
      </c>
      <c r="G147" s="2">
        <f t="shared" si="18"/>
        <v>2774000</v>
      </c>
      <c r="H147" s="6">
        <f t="shared" si="19"/>
        <v>-1125602.8844106302</v>
      </c>
      <c r="I147" s="5">
        <f t="shared" si="16"/>
        <v>-0.40576888407016232</v>
      </c>
      <c r="J147" s="2">
        <f t="shared" si="20"/>
        <v>17817.697179038554</v>
      </c>
    </row>
    <row r="148" spans="1:10" x14ac:dyDescent="0.25">
      <c r="A148" s="1">
        <v>37316</v>
      </c>
      <c r="B148">
        <v>11024.940430000001</v>
      </c>
      <c r="C148" s="2">
        <v>19000</v>
      </c>
      <c r="D148" s="4">
        <f t="shared" si="14"/>
        <v>1.7233653207140276</v>
      </c>
      <c r="E148" s="4">
        <f t="shared" si="17"/>
        <v>157.41127336662268</v>
      </c>
      <c r="F148" s="2">
        <f t="shared" si="15"/>
        <v>1735449.9118774608</v>
      </c>
      <c r="G148" s="2">
        <f t="shared" si="18"/>
        <v>2793000</v>
      </c>
      <c r="H148" s="6">
        <f t="shared" si="19"/>
        <v>-1057550.0881225392</v>
      </c>
      <c r="I148" s="5">
        <f t="shared" si="16"/>
        <v>-0.37864306771304662</v>
      </c>
      <c r="J148" s="2">
        <f t="shared" si="20"/>
        <v>17743.32892597148</v>
      </c>
    </row>
    <row r="149" spans="1:10" x14ac:dyDescent="0.25">
      <c r="A149" s="1">
        <v>37347</v>
      </c>
      <c r="B149">
        <v>11492.540039</v>
      </c>
      <c r="C149" s="2">
        <v>19000</v>
      </c>
      <c r="D149" s="4">
        <f t="shared" si="14"/>
        <v>1.6532463611632757</v>
      </c>
      <c r="E149" s="4">
        <f t="shared" si="17"/>
        <v>159.06451972778595</v>
      </c>
      <c r="F149" s="2">
        <f t="shared" si="15"/>
        <v>1828055.3617558854</v>
      </c>
      <c r="G149" s="2">
        <f t="shared" si="18"/>
        <v>2812000</v>
      </c>
      <c r="H149" s="6">
        <f t="shared" si="19"/>
        <v>-983944.63824411458</v>
      </c>
      <c r="I149" s="5">
        <f t="shared" si="16"/>
        <v>-0.34990918856476338</v>
      </c>
      <c r="J149" s="2">
        <f t="shared" si="20"/>
        <v>17678.36098717865</v>
      </c>
    </row>
    <row r="150" spans="1:10" x14ac:dyDescent="0.25">
      <c r="A150" s="1">
        <v>37377</v>
      </c>
      <c r="B150">
        <v>11763.700194999999</v>
      </c>
      <c r="C150" s="2">
        <v>19000</v>
      </c>
      <c r="D150" s="4">
        <f t="shared" si="14"/>
        <v>1.6151380675338607</v>
      </c>
      <c r="E150" s="4">
        <f t="shared" si="17"/>
        <v>160.6796577953198</v>
      </c>
      <c r="F150" s="2">
        <f t="shared" si="15"/>
        <v>1890187.3217393367</v>
      </c>
      <c r="G150" s="2">
        <f t="shared" si="18"/>
        <v>2831000</v>
      </c>
      <c r="H150" s="6">
        <f t="shared" si="19"/>
        <v>-940812.67826066329</v>
      </c>
      <c r="I150" s="5">
        <f t="shared" si="16"/>
        <v>-0.33232521309101493</v>
      </c>
      <c r="J150" s="2">
        <f t="shared" si="20"/>
        <v>17618.90732681446</v>
      </c>
    </row>
    <row r="151" spans="1:10" x14ac:dyDescent="0.25">
      <c r="A151" s="1">
        <v>37408</v>
      </c>
      <c r="B151">
        <v>10621.839844</v>
      </c>
      <c r="C151" s="2">
        <v>19000</v>
      </c>
      <c r="D151" s="4">
        <f t="shared" si="14"/>
        <v>1.7887673208264954</v>
      </c>
      <c r="E151" s="4">
        <f t="shared" si="17"/>
        <v>162.46842511614631</v>
      </c>
      <c r="F151" s="2">
        <f t="shared" si="15"/>
        <v>1725713.5912906132</v>
      </c>
      <c r="G151" s="2">
        <f t="shared" si="18"/>
        <v>2850000</v>
      </c>
      <c r="H151" s="6">
        <f t="shared" si="19"/>
        <v>-1124286.4087093868</v>
      </c>
      <c r="I151" s="5">
        <f t="shared" si="16"/>
        <v>-0.39448645919627606</v>
      </c>
      <c r="J151" s="2">
        <f t="shared" si="20"/>
        <v>17541.870046210988</v>
      </c>
    </row>
    <row r="152" spans="1:10" x14ac:dyDescent="0.25">
      <c r="A152" s="1">
        <v>37438</v>
      </c>
      <c r="B152">
        <v>9877.9404300000006</v>
      </c>
      <c r="C152" s="2">
        <v>19000</v>
      </c>
      <c r="D152" s="4">
        <f t="shared" si="14"/>
        <v>1.9234778883962149</v>
      </c>
      <c r="E152" s="4">
        <f t="shared" si="17"/>
        <v>164.39190300454251</v>
      </c>
      <c r="F152" s="2">
        <f t="shared" si="15"/>
        <v>1623853.4250532091</v>
      </c>
      <c r="G152" s="2">
        <f t="shared" si="18"/>
        <v>2869000</v>
      </c>
      <c r="H152" s="6">
        <f t="shared" si="19"/>
        <v>-1245146.5749467909</v>
      </c>
      <c r="I152" s="5">
        <f t="shared" si="16"/>
        <v>-0.43400020039971798</v>
      </c>
      <c r="J152" s="2">
        <f t="shared" si="20"/>
        <v>17452.197751617507</v>
      </c>
    </row>
    <row r="153" spans="1:10" x14ac:dyDescent="0.25">
      <c r="A153" s="1">
        <v>37469</v>
      </c>
      <c r="B153">
        <v>9619.2998050000006</v>
      </c>
      <c r="C153" s="2">
        <v>19000</v>
      </c>
      <c r="D153" s="4">
        <f t="shared" si="14"/>
        <v>1.9751957403514984</v>
      </c>
      <c r="E153" s="4">
        <f t="shared" si="17"/>
        <v>166.36709874489401</v>
      </c>
      <c r="F153" s="2">
        <f t="shared" si="15"/>
        <v>1600335.0005151748</v>
      </c>
      <c r="G153" s="2">
        <f t="shared" si="18"/>
        <v>2888000</v>
      </c>
      <c r="H153" s="6">
        <f t="shared" si="19"/>
        <v>-1287664.9994848252</v>
      </c>
      <c r="I153" s="5">
        <f t="shared" si="16"/>
        <v>-0.44586738209308352</v>
      </c>
      <c r="J153" s="2">
        <f t="shared" si="20"/>
        <v>17359.201559609068</v>
      </c>
    </row>
    <row r="154" spans="1:10" x14ac:dyDescent="0.25">
      <c r="A154" s="1">
        <v>37500</v>
      </c>
      <c r="B154">
        <v>9383.2900389999995</v>
      </c>
      <c r="C154" s="2">
        <v>19000</v>
      </c>
      <c r="D154" s="4">
        <f t="shared" si="14"/>
        <v>2.0248761277792577</v>
      </c>
      <c r="E154" s="4">
        <f t="shared" si="17"/>
        <v>168.39197487267327</v>
      </c>
      <c r="F154" s="2">
        <f t="shared" si="15"/>
        <v>1580070.7404702934</v>
      </c>
      <c r="G154" s="2">
        <f t="shared" si="18"/>
        <v>2907000</v>
      </c>
      <c r="H154" s="6">
        <f t="shared" si="19"/>
        <v>-1326929.2595297066</v>
      </c>
      <c r="I154" s="5">
        <f t="shared" si="16"/>
        <v>-0.45646001359811028</v>
      </c>
      <c r="J154" s="2">
        <f t="shared" si="20"/>
        <v>17263.292993612544</v>
      </c>
    </row>
    <row r="155" spans="1:10" x14ac:dyDescent="0.25">
      <c r="A155" s="1">
        <v>37530</v>
      </c>
      <c r="B155">
        <v>8640.4804690000001</v>
      </c>
      <c r="C155" s="2">
        <v>19000</v>
      </c>
      <c r="D155" s="4">
        <f t="shared" si="14"/>
        <v>2.1989517907213036</v>
      </c>
      <c r="E155" s="4">
        <f t="shared" si="17"/>
        <v>170.59092666339458</v>
      </c>
      <c r="F155" s="2">
        <f t="shared" si="15"/>
        <v>1473987.5700236722</v>
      </c>
      <c r="G155" s="2">
        <f t="shared" si="18"/>
        <v>2926000</v>
      </c>
      <c r="H155" s="6">
        <f t="shared" si="19"/>
        <v>-1452012.4299763278</v>
      </c>
      <c r="I155" s="5">
        <f t="shared" si="16"/>
        <v>-0.49624484961596987</v>
      </c>
      <c r="J155" s="2">
        <f t="shared" si="20"/>
        <v>17152.143183872282</v>
      </c>
    </row>
    <row r="156" spans="1:10" x14ac:dyDescent="0.25">
      <c r="A156" s="1">
        <v>37561</v>
      </c>
      <c r="B156">
        <v>9215.5595699999994</v>
      </c>
      <c r="C156" s="2">
        <v>19000</v>
      </c>
      <c r="D156" s="4">
        <f t="shared" si="14"/>
        <v>2.0617304739531948</v>
      </c>
      <c r="E156" s="4">
        <f t="shared" si="17"/>
        <v>172.65265713734777</v>
      </c>
      <c r="F156" s="2">
        <f t="shared" si="15"/>
        <v>1591090.8467680139</v>
      </c>
      <c r="G156" s="2">
        <f t="shared" si="18"/>
        <v>2945000</v>
      </c>
      <c r="H156" s="6">
        <f t="shared" si="19"/>
        <v>-1353909.1532319861</v>
      </c>
      <c r="I156" s="5">
        <f t="shared" si="16"/>
        <v>-0.45973146119931618</v>
      </c>
      <c r="J156" s="2">
        <f t="shared" si="20"/>
        <v>17057.368527246057</v>
      </c>
    </row>
    <row r="157" spans="1:10" x14ac:dyDescent="0.25">
      <c r="A157" s="1">
        <v>37591</v>
      </c>
      <c r="B157">
        <v>8578.9501949999994</v>
      </c>
      <c r="C157" s="2">
        <v>19000</v>
      </c>
      <c r="D157" s="4">
        <f t="shared" si="14"/>
        <v>2.2147231966766303</v>
      </c>
      <c r="E157" s="4">
        <f t="shared" si="17"/>
        <v>174.8673803340244</v>
      </c>
      <c r="F157" s="2">
        <f t="shared" si="15"/>
        <v>1500178.5466157177</v>
      </c>
      <c r="G157" s="2">
        <f t="shared" si="18"/>
        <v>2964000</v>
      </c>
      <c r="H157" s="6">
        <f t="shared" si="19"/>
        <v>-1463821.4533842823</v>
      </c>
      <c r="I157" s="5">
        <f t="shared" si="16"/>
        <v>-0.49386688710670795</v>
      </c>
      <c r="J157" s="2">
        <f t="shared" si="20"/>
        <v>16949.988009989571</v>
      </c>
    </row>
    <row r="158" spans="1:10" x14ac:dyDescent="0.25">
      <c r="A158" s="1">
        <v>37622</v>
      </c>
      <c r="B158">
        <v>8339.9404300000006</v>
      </c>
      <c r="C158" s="2">
        <v>19000</v>
      </c>
      <c r="D158" s="4">
        <f t="shared" si="14"/>
        <v>2.2781937304556981</v>
      </c>
      <c r="E158" s="4">
        <f t="shared" si="17"/>
        <v>177.14557406448012</v>
      </c>
      <c r="F158" s="2">
        <f t="shared" si="15"/>
        <v>1477383.5351359171</v>
      </c>
      <c r="G158" s="2">
        <f t="shared" si="18"/>
        <v>2983000</v>
      </c>
      <c r="H158" s="6">
        <f t="shared" si="19"/>
        <v>-1505616.4648640829</v>
      </c>
      <c r="I158" s="5">
        <f t="shared" si="16"/>
        <v>-0.50473230468122121</v>
      </c>
      <c r="J158" s="2">
        <f t="shared" si="20"/>
        <v>16839.257857575391</v>
      </c>
    </row>
    <row r="159" spans="1:10" x14ac:dyDescent="0.25">
      <c r="A159" s="1">
        <v>37653</v>
      </c>
      <c r="B159">
        <v>8363.0400389999995</v>
      </c>
      <c r="C159" s="2">
        <v>19000</v>
      </c>
      <c r="D159" s="4">
        <f t="shared" si="14"/>
        <v>2.2719011162682299</v>
      </c>
      <c r="E159" s="4">
        <f t="shared" si="17"/>
        <v>179.41747518074834</v>
      </c>
      <c r="F159" s="2">
        <f t="shared" si="15"/>
        <v>1500475.5286328869</v>
      </c>
      <c r="G159" s="2">
        <f t="shared" si="18"/>
        <v>3002000</v>
      </c>
      <c r="H159" s="6">
        <f t="shared" si="19"/>
        <v>-1501524.4713671131</v>
      </c>
      <c r="I159" s="5">
        <f t="shared" si="16"/>
        <v>-0.50017470731749269</v>
      </c>
      <c r="J159" s="2">
        <f t="shared" si="20"/>
        <v>16731.926457975915</v>
      </c>
    </row>
    <row r="160" spans="1:10" x14ac:dyDescent="0.25">
      <c r="A160" s="1">
        <v>37681</v>
      </c>
      <c r="B160">
        <v>7972.7099609999996</v>
      </c>
      <c r="C160" s="2">
        <v>19000</v>
      </c>
      <c r="D160" s="4">
        <f t="shared" si="14"/>
        <v>2.3831294619949865</v>
      </c>
      <c r="E160" s="4">
        <f t="shared" si="17"/>
        <v>181.80060464274334</v>
      </c>
      <c r="F160" s="2">
        <f t="shared" si="15"/>
        <v>1449443.4915510225</v>
      </c>
      <c r="G160" s="2">
        <f t="shared" si="18"/>
        <v>3021000</v>
      </c>
      <c r="H160" s="6">
        <f t="shared" si="19"/>
        <v>-1571556.5084489775</v>
      </c>
      <c r="I160" s="5">
        <f t="shared" si="16"/>
        <v>-0.52021069462064795</v>
      </c>
      <c r="J160" s="2">
        <f t="shared" si="20"/>
        <v>16617.10644987442</v>
      </c>
    </row>
    <row r="161" spans="1:10" x14ac:dyDescent="0.25">
      <c r="A161" s="1">
        <v>37712</v>
      </c>
      <c r="B161">
        <v>7831.419922</v>
      </c>
      <c r="C161" s="2">
        <v>19000</v>
      </c>
      <c r="D161" s="4">
        <f t="shared" si="14"/>
        <v>2.4261245328736951</v>
      </c>
      <c r="E161" s="4">
        <f t="shared" si="17"/>
        <v>184.22672917561704</v>
      </c>
      <c r="F161" s="2">
        <f t="shared" si="15"/>
        <v>1442756.8770308259</v>
      </c>
      <c r="G161" s="2">
        <f t="shared" si="18"/>
        <v>3040000</v>
      </c>
      <c r="H161" s="6">
        <f t="shared" si="19"/>
        <v>-1597243.1229691741</v>
      </c>
      <c r="I161" s="5">
        <f t="shared" si="16"/>
        <v>-0.52540892202933354</v>
      </c>
      <c r="J161" s="2">
        <f t="shared" si="20"/>
        <v>16501.405705911828</v>
      </c>
    </row>
    <row r="162" spans="1:10" x14ac:dyDescent="0.25">
      <c r="A162" s="1">
        <v>37742</v>
      </c>
      <c r="B162">
        <v>8424.5097659999992</v>
      </c>
      <c r="C162" s="2">
        <v>19000</v>
      </c>
      <c r="D162" s="4">
        <f t="shared" si="14"/>
        <v>2.2553241111644291</v>
      </c>
      <c r="E162" s="4">
        <f t="shared" si="17"/>
        <v>186.48205328678148</v>
      </c>
      <c r="F162" s="2">
        <f t="shared" si="15"/>
        <v>1571019.8790982228</v>
      </c>
      <c r="G162" s="2">
        <f t="shared" si="18"/>
        <v>3059000</v>
      </c>
      <c r="H162" s="6">
        <f t="shared" si="19"/>
        <v>-1487980.1209017772</v>
      </c>
      <c r="I162" s="5">
        <f t="shared" si="16"/>
        <v>-0.48642697643078692</v>
      </c>
      <c r="J162" s="2">
        <f t="shared" si="20"/>
        <v>16403.723286421111</v>
      </c>
    </row>
    <row r="163" spans="1:10" x14ac:dyDescent="0.25">
      <c r="A163" s="1">
        <v>37773</v>
      </c>
      <c r="B163">
        <v>9083.1103519999997</v>
      </c>
      <c r="C163" s="2">
        <v>19000</v>
      </c>
      <c r="D163" s="4">
        <f t="shared" si="14"/>
        <v>2.0917944694810862</v>
      </c>
      <c r="E163" s="4">
        <f t="shared" si="17"/>
        <v>188.57384775626255</v>
      </c>
      <c r="F163" s="2">
        <f t="shared" si="15"/>
        <v>1712837.0686713804</v>
      </c>
      <c r="G163" s="2">
        <f t="shared" si="18"/>
        <v>3078000</v>
      </c>
      <c r="H163" s="6">
        <f t="shared" si="19"/>
        <v>-1365162.9313286196</v>
      </c>
      <c r="I163" s="5">
        <f t="shared" si="16"/>
        <v>-0.44352271972989593</v>
      </c>
      <c r="J163" s="2">
        <f t="shared" si="20"/>
        <v>16322.517870974394</v>
      </c>
    </row>
    <row r="164" spans="1:10" x14ac:dyDescent="0.25">
      <c r="A164" s="1">
        <v>37803</v>
      </c>
      <c r="B164">
        <v>9563.2099610000005</v>
      </c>
      <c r="C164" s="2">
        <v>19000</v>
      </c>
      <c r="D164" s="4">
        <f t="shared" si="14"/>
        <v>1.9867805974651234</v>
      </c>
      <c r="E164" s="4">
        <f t="shared" si="17"/>
        <v>190.56062835372768</v>
      </c>
      <c r="F164" s="2">
        <f t="shared" si="15"/>
        <v>1822371.2992467876</v>
      </c>
      <c r="G164" s="2">
        <f t="shared" si="18"/>
        <v>3097000</v>
      </c>
      <c r="H164" s="6">
        <f t="shared" si="19"/>
        <v>-1274628.7007532124</v>
      </c>
      <c r="I164" s="5">
        <f t="shared" si="16"/>
        <v>-0.41156884105689778</v>
      </c>
      <c r="J164" s="2">
        <f t="shared" si="20"/>
        <v>16252.045486810643</v>
      </c>
    </row>
    <row r="165" spans="1:10" x14ac:dyDescent="0.25">
      <c r="A165" s="1">
        <v>37834</v>
      </c>
      <c r="B165">
        <v>10343.549805000001</v>
      </c>
      <c r="C165" s="2">
        <v>19000</v>
      </c>
      <c r="D165" s="4">
        <f t="shared" si="14"/>
        <v>1.8368935576464795</v>
      </c>
      <c r="E165" s="4">
        <f t="shared" si="17"/>
        <v>192.39752191137416</v>
      </c>
      <c r="F165" s="2">
        <f t="shared" si="15"/>
        <v>1990073.3502488774</v>
      </c>
      <c r="G165" s="2">
        <f t="shared" si="18"/>
        <v>3116000</v>
      </c>
      <c r="H165" s="6">
        <f t="shared" si="19"/>
        <v>-1125926.6497511226</v>
      </c>
      <c r="I165" s="5">
        <f t="shared" si="16"/>
        <v>-0.36133717899586731</v>
      </c>
      <c r="J165" s="2">
        <f t="shared" si="20"/>
        <v>16195.634793234769</v>
      </c>
    </row>
    <row r="166" spans="1:10" x14ac:dyDescent="0.25">
      <c r="A166" s="1">
        <v>37865</v>
      </c>
      <c r="B166">
        <v>10219.049805000001</v>
      </c>
      <c r="C166" s="2">
        <v>19000</v>
      </c>
      <c r="D166" s="4">
        <f t="shared" si="14"/>
        <v>1.8592726684533465</v>
      </c>
      <c r="E166" s="4">
        <f t="shared" si="17"/>
        <v>194.2567945798275</v>
      </c>
      <c r="F166" s="2">
        <f t="shared" si="15"/>
        <v>1985119.8587709113</v>
      </c>
      <c r="G166" s="2">
        <f t="shared" si="18"/>
        <v>3135000</v>
      </c>
      <c r="H166" s="6">
        <f t="shared" si="19"/>
        <v>-1149880.1412290887</v>
      </c>
      <c r="I166" s="5">
        <f t="shared" si="16"/>
        <v>-0.36678792383702985</v>
      </c>
      <c r="J166" s="2">
        <f t="shared" si="20"/>
        <v>16138.4316403497</v>
      </c>
    </row>
    <row r="167" spans="1:10" x14ac:dyDescent="0.25">
      <c r="A167" s="1">
        <v>37895</v>
      </c>
      <c r="B167">
        <v>10559.589844</v>
      </c>
      <c r="C167" s="2">
        <v>19000</v>
      </c>
      <c r="D167" s="4">
        <f t="shared" si="14"/>
        <v>1.7993123104867443</v>
      </c>
      <c r="E167" s="4">
        <f t="shared" si="17"/>
        <v>196.05610689031425</v>
      </c>
      <c r="F167" s="2">
        <f t="shared" si="15"/>
        <v>2070272.0751731407</v>
      </c>
      <c r="G167" s="2">
        <f t="shared" si="18"/>
        <v>3154000</v>
      </c>
      <c r="H167" s="6">
        <f t="shared" si="19"/>
        <v>-1083727.9248268593</v>
      </c>
      <c r="I167" s="5">
        <f t="shared" si="16"/>
        <v>-0.34360428815055777</v>
      </c>
      <c r="J167" s="2">
        <f t="shared" si="20"/>
        <v>16087.23160949299</v>
      </c>
    </row>
    <row r="168" spans="1:10" x14ac:dyDescent="0.25">
      <c r="A168" s="1">
        <v>37926</v>
      </c>
      <c r="B168">
        <v>10100.570313</v>
      </c>
      <c r="C168" s="2">
        <v>19000</v>
      </c>
      <c r="D168" s="4">
        <f t="shared" si="14"/>
        <v>1.8810819004493178</v>
      </c>
      <c r="E168" s="4">
        <f t="shared" si="17"/>
        <v>197.93718879076357</v>
      </c>
      <c r="F168" s="2">
        <f t="shared" si="15"/>
        <v>1999278.4929386629</v>
      </c>
      <c r="G168" s="2">
        <f t="shared" si="18"/>
        <v>3173000</v>
      </c>
      <c r="H168" s="6">
        <f t="shared" si="19"/>
        <v>-1173721.5070613371</v>
      </c>
      <c r="I168" s="5">
        <f t="shared" si="16"/>
        <v>-0.36990907880911977</v>
      </c>
      <c r="J168" s="2">
        <f t="shared" si="20"/>
        <v>16030.337802534574</v>
      </c>
    </row>
    <row r="169" spans="1:10" x14ac:dyDescent="0.25">
      <c r="A169" s="1">
        <v>37956</v>
      </c>
      <c r="B169">
        <v>10676.639648</v>
      </c>
      <c r="C169" s="2">
        <v>19000</v>
      </c>
      <c r="D169" s="4">
        <f t="shared" si="14"/>
        <v>1.7795861456801318</v>
      </c>
      <c r="E169" s="4">
        <f t="shared" si="17"/>
        <v>199.7167749364437</v>
      </c>
      <c r="F169" s="2">
        <f t="shared" si="15"/>
        <v>2132304.0376571277</v>
      </c>
      <c r="G169" s="2">
        <f t="shared" si="18"/>
        <v>3192000</v>
      </c>
      <c r="H169" s="6">
        <f t="shared" si="19"/>
        <v>-1059695.9623428723</v>
      </c>
      <c r="I169" s="5">
        <f t="shared" si="16"/>
        <v>-0.33198495060866928</v>
      </c>
      <c r="J169" s="2">
        <f t="shared" si="20"/>
        <v>15982.633411819297</v>
      </c>
    </row>
    <row r="170" spans="1:10" x14ac:dyDescent="0.25">
      <c r="A170" s="1">
        <v>37987</v>
      </c>
      <c r="B170">
        <v>10783.610352</v>
      </c>
      <c r="C170" s="2">
        <v>19000</v>
      </c>
      <c r="D170" s="4">
        <f t="shared" si="14"/>
        <v>1.7619330984521464</v>
      </c>
      <c r="E170" s="4">
        <f t="shared" si="17"/>
        <v>201.47870803489585</v>
      </c>
      <c r="F170" s="2">
        <f t="shared" si="15"/>
        <v>2172667.8816726883</v>
      </c>
      <c r="G170" s="2">
        <f t="shared" si="18"/>
        <v>3211000</v>
      </c>
      <c r="H170" s="6">
        <f t="shared" si="19"/>
        <v>-1038332.1183273117</v>
      </c>
      <c r="I170" s="5">
        <f t="shared" si="16"/>
        <v>-0.3233672121853976</v>
      </c>
      <c r="J170" s="2">
        <f t="shared" si="20"/>
        <v>15937.167908798874</v>
      </c>
    </row>
    <row r="171" spans="1:10" x14ac:dyDescent="0.25">
      <c r="A171" s="1">
        <v>38018</v>
      </c>
      <c r="B171">
        <v>11041.919921999999</v>
      </c>
      <c r="C171" s="2">
        <v>19000</v>
      </c>
      <c r="D171" s="4">
        <f t="shared" si="14"/>
        <v>1.7207152500847489</v>
      </c>
      <c r="E171" s="4">
        <f t="shared" si="17"/>
        <v>203.19942328498058</v>
      </c>
      <c r="F171" s="2">
        <f t="shared" si="15"/>
        <v>2243711.7601093375</v>
      </c>
      <c r="G171" s="2">
        <f t="shared" si="18"/>
        <v>3230000</v>
      </c>
      <c r="H171" s="6">
        <f t="shared" si="19"/>
        <v>-986288.23989066249</v>
      </c>
      <c r="I171" s="5">
        <f t="shared" si="16"/>
        <v>-0.3053523962509791</v>
      </c>
      <c r="J171" s="2">
        <f t="shared" si="20"/>
        <v>15895.714405990366</v>
      </c>
    </row>
    <row r="172" spans="1:10" x14ac:dyDescent="0.25">
      <c r="A172" s="1">
        <v>38047</v>
      </c>
      <c r="B172">
        <v>11715.389648</v>
      </c>
      <c r="C172" s="2">
        <v>19000</v>
      </c>
      <c r="D172" s="4">
        <f t="shared" si="14"/>
        <v>1.6217983840805155</v>
      </c>
      <c r="E172" s="4">
        <f t="shared" si="17"/>
        <v>204.82122166906109</v>
      </c>
      <c r="F172" s="2">
        <f t="shared" si="15"/>
        <v>2399560.4200324318</v>
      </c>
      <c r="G172" s="2">
        <f t="shared" si="18"/>
        <v>3249000</v>
      </c>
      <c r="H172" s="6">
        <f t="shared" si="19"/>
        <v>-849439.57996756816</v>
      </c>
      <c r="I172" s="5">
        <f t="shared" si="16"/>
        <v>-0.26144646967299728</v>
      </c>
      <c r="J172" s="2">
        <f t="shared" si="20"/>
        <v>15862.614105727562</v>
      </c>
    </row>
    <row r="173" spans="1:10" x14ac:dyDescent="0.25">
      <c r="A173" s="1">
        <v>38078</v>
      </c>
      <c r="B173">
        <v>11761.790039</v>
      </c>
      <c r="C173" s="2">
        <v>19000</v>
      </c>
      <c r="D173" s="4">
        <f t="shared" si="14"/>
        <v>1.6154003716270555</v>
      </c>
      <c r="E173" s="4">
        <f t="shared" si="17"/>
        <v>206.43662204068815</v>
      </c>
      <c r="F173" s="2">
        <f t="shared" si="15"/>
        <v>2428064.2048029737</v>
      </c>
      <c r="G173" s="2">
        <f t="shared" si="18"/>
        <v>3268000</v>
      </c>
      <c r="H173" s="6">
        <f t="shared" si="19"/>
        <v>-839935.79519702634</v>
      </c>
      <c r="I173" s="5">
        <f t="shared" si="16"/>
        <v>-0.25701829718391261</v>
      </c>
      <c r="J173" s="2">
        <f t="shared" si="20"/>
        <v>15830.524485892262</v>
      </c>
    </row>
    <row r="174" spans="1:10" x14ac:dyDescent="0.25">
      <c r="A174" s="1">
        <v>38108</v>
      </c>
      <c r="B174">
        <v>11236.370117</v>
      </c>
      <c r="C174" s="2">
        <v>19000</v>
      </c>
      <c r="D174" s="4">
        <f t="shared" si="14"/>
        <v>1.6909375360690604</v>
      </c>
      <c r="E174" s="4">
        <f t="shared" si="17"/>
        <v>208.12755957675722</v>
      </c>
      <c r="F174" s="2">
        <f t="shared" si="15"/>
        <v>2338598.2909524119</v>
      </c>
      <c r="G174" s="2">
        <f t="shared" si="18"/>
        <v>3287000</v>
      </c>
      <c r="H174" s="6">
        <f t="shared" si="19"/>
        <v>-948401.70904758805</v>
      </c>
      <c r="I174" s="5">
        <f t="shared" si="16"/>
        <v>-0.28853109493385704</v>
      </c>
      <c r="J174" s="2">
        <f t="shared" si="20"/>
        <v>15793.199164418002</v>
      </c>
    </row>
    <row r="175" spans="1:10" x14ac:dyDescent="0.25">
      <c r="A175" s="1">
        <v>38139</v>
      </c>
      <c r="B175">
        <v>11858.870117</v>
      </c>
      <c r="C175" s="2">
        <v>19000</v>
      </c>
      <c r="D175" s="4">
        <f t="shared" si="14"/>
        <v>1.6021762455061384</v>
      </c>
      <c r="E175" s="4">
        <f t="shared" si="17"/>
        <v>209.72973582226336</v>
      </c>
      <c r="F175" s="2">
        <f t="shared" si="15"/>
        <v>2487157.6967889434</v>
      </c>
      <c r="G175" s="2">
        <f t="shared" si="18"/>
        <v>3306000</v>
      </c>
      <c r="H175" s="6">
        <f t="shared" si="19"/>
        <v>-818842.30321105663</v>
      </c>
      <c r="I175" s="5">
        <f t="shared" si="16"/>
        <v>-0.24768369728102135</v>
      </c>
      <c r="J175" s="2">
        <f t="shared" si="20"/>
        <v>15763.143871986222</v>
      </c>
    </row>
    <row r="176" spans="1:10" x14ac:dyDescent="0.25">
      <c r="A176" s="1">
        <v>38169</v>
      </c>
      <c r="B176">
        <v>11325.780273</v>
      </c>
      <c r="C176" s="2">
        <v>19000</v>
      </c>
      <c r="D176" s="4">
        <f t="shared" si="14"/>
        <v>1.6775886112937306</v>
      </c>
      <c r="E176" s="4">
        <f t="shared" si="17"/>
        <v>211.40732443355711</v>
      </c>
      <c r="F176" s="2">
        <f t="shared" si="15"/>
        <v>2394352.904637292</v>
      </c>
      <c r="G176" s="2">
        <f t="shared" si="18"/>
        <v>3325000</v>
      </c>
      <c r="H176" s="6">
        <f t="shared" si="19"/>
        <v>-930647.09536270797</v>
      </c>
      <c r="I176" s="5">
        <f t="shared" si="16"/>
        <v>-0.27989386326697985</v>
      </c>
      <c r="J176" s="2">
        <f t="shared" si="20"/>
        <v>15727.931891238752</v>
      </c>
    </row>
    <row r="177" spans="1:10" x14ac:dyDescent="0.25">
      <c r="A177" s="1">
        <v>38200</v>
      </c>
      <c r="B177">
        <v>11081.790039</v>
      </c>
      <c r="C177" s="2">
        <v>19000</v>
      </c>
      <c r="D177" s="4">
        <f t="shared" si="14"/>
        <v>1.7145244525598795</v>
      </c>
      <c r="E177" s="4">
        <f t="shared" si="17"/>
        <v>213.12184888611699</v>
      </c>
      <c r="F177" s="2">
        <f t="shared" si="15"/>
        <v>2361771.5820794343</v>
      </c>
      <c r="G177" s="2">
        <f t="shared" si="18"/>
        <v>3344000</v>
      </c>
      <c r="H177" s="6">
        <f t="shared" si="19"/>
        <v>-982228.4179205657</v>
      </c>
      <c r="I177" s="5">
        <f t="shared" si="16"/>
        <v>-0.29372859387576727</v>
      </c>
      <c r="J177" s="2">
        <f t="shared" si="20"/>
        <v>15690.554569967566</v>
      </c>
    </row>
    <row r="178" spans="1:10" x14ac:dyDescent="0.25">
      <c r="A178" s="1">
        <v>38231</v>
      </c>
      <c r="B178">
        <v>10823.570313</v>
      </c>
      <c r="C178" s="2">
        <v>19000</v>
      </c>
      <c r="D178" s="4">
        <f t="shared" si="14"/>
        <v>1.7554281489888262</v>
      </c>
      <c r="E178" s="4">
        <f t="shared" si="17"/>
        <v>214.87727703510581</v>
      </c>
      <c r="F178" s="2">
        <f t="shared" si="15"/>
        <v>2325739.3166554477</v>
      </c>
      <c r="G178" s="2">
        <f t="shared" si="18"/>
        <v>3363000</v>
      </c>
      <c r="H178" s="6">
        <f t="shared" si="19"/>
        <v>-1037260.6833445523</v>
      </c>
      <c r="I178" s="5">
        <f t="shared" si="16"/>
        <v>-0.30843314996864474</v>
      </c>
      <c r="J178" s="2">
        <f t="shared" si="20"/>
        <v>15650.794008575258</v>
      </c>
    </row>
    <row r="179" spans="1:10" x14ac:dyDescent="0.25">
      <c r="A179" s="1">
        <v>38261</v>
      </c>
      <c r="B179">
        <v>10771.419921999999</v>
      </c>
      <c r="C179" s="2">
        <v>19000</v>
      </c>
      <c r="D179" s="4">
        <f t="shared" si="14"/>
        <v>1.7639271458717902</v>
      </c>
      <c r="E179" s="4">
        <f t="shared" si="17"/>
        <v>216.64120418097761</v>
      </c>
      <c r="F179" s="2">
        <f t="shared" si="15"/>
        <v>2333533.3826410519</v>
      </c>
      <c r="G179" s="2">
        <f t="shared" si="18"/>
        <v>3382000</v>
      </c>
      <c r="H179" s="6">
        <f t="shared" si="19"/>
        <v>-1048466.6173589481</v>
      </c>
      <c r="I179" s="5">
        <f t="shared" si="16"/>
        <v>-0.31001378396184154</v>
      </c>
      <c r="J179" s="2">
        <f t="shared" si="20"/>
        <v>15611.065368593256</v>
      </c>
    </row>
    <row r="180" spans="1:10" x14ac:dyDescent="0.25">
      <c r="A180" s="1">
        <v>38292</v>
      </c>
      <c r="B180">
        <v>10899.25</v>
      </c>
      <c r="C180" s="2">
        <v>19000</v>
      </c>
      <c r="D180" s="4">
        <f t="shared" si="14"/>
        <v>1.7432392137073651</v>
      </c>
      <c r="E180" s="4">
        <f t="shared" si="17"/>
        <v>218.38444339468498</v>
      </c>
      <c r="F180" s="2">
        <f t="shared" si="15"/>
        <v>2380226.6446695202</v>
      </c>
      <c r="G180" s="2">
        <f t="shared" si="18"/>
        <v>3401000</v>
      </c>
      <c r="H180" s="6">
        <f t="shared" si="19"/>
        <v>-1020773.3553304798</v>
      </c>
      <c r="I180" s="5">
        <f t="shared" si="16"/>
        <v>-0.30013918122037042</v>
      </c>
      <c r="J180" s="2">
        <f t="shared" si="20"/>
        <v>15573.453617542673</v>
      </c>
    </row>
    <row r="181" spans="1:10" x14ac:dyDescent="0.25">
      <c r="A181" s="1">
        <v>38322</v>
      </c>
      <c r="B181">
        <v>11488.759765999999</v>
      </c>
      <c r="C181" s="2">
        <v>19000</v>
      </c>
      <c r="D181" s="4">
        <f t="shared" si="14"/>
        <v>1.6537903469988877</v>
      </c>
      <c r="E181" s="4">
        <f t="shared" si="17"/>
        <v>220.03823374168385</v>
      </c>
      <c r="F181" s="2">
        <f t="shared" si="15"/>
        <v>2527966.4067931608</v>
      </c>
      <c r="G181" s="2">
        <f t="shared" si="18"/>
        <v>3420000</v>
      </c>
      <c r="H181" s="6">
        <f t="shared" si="19"/>
        <v>-892033.59320683917</v>
      </c>
      <c r="I181" s="5">
        <f t="shared" si="16"/>
        <v>-0.26082853602539158</v>
      </c>
      <c r="J181" s="2">
        <f t="shared" si="20"/>
        <v>15542.753374465567</v>
      </c>
    </row>
    <row r="182" spans="1:10" x14ac:dyDescent="0.25">
      <c r="A182" s="1">
        <v>38353</v>
      </c>
      <c r="B182">
        <v>11387.589844</v>
      </c>
      <c r="C182" s="2">
        <v>19000</v>
      </c>
      <c r="D182" s="4">
        <f t="shared" si="14"/>
        <v>1.6684829942317336</v>
      </c>
      <c r="E182" s="4">
        <f t="shared" si="17"/>
        <v>221.70671673591559</v>
      </c>
      <c r="F182" s="2">
        <f t="shared" si="15"/>
        <v>2524705.1558484971</v>
      </c>
      <c r="G182" s="2">
        <f t="shared" si="18"/>
        <v>3439000</v>
      </c>
      <c r="H182" s="6">
        <f t="shared" si="19"/>
        <v>-914294.84415150294</v>
      </c>
      <c r="I182" s="5">
        <f t="shared" si="16"/>
        <v>-0.26586067000625269</v>
      </c>
      <c r="J182" s="2">
        <f t="shared" si="20"/>
        <v>15511.483145981278</v>
      </c>
    </row>
    <row r="183" spans="1:10" x14ac:dyDescent="0.25">
      <c r="A183" s="1">
        <v>38384</v>
      </c>
      <c r="B183">
        <v>11740.599609000001</v>
      </c>
      <c r="C183" s="2">
        <v>19000</v>
      </c>
      <c r="D183" s="4">
        <f t="shared" si="14"/>
        <v>1.6183159832343788</v>
      </c>
      <c r="E183" s="4">
        <f t="shared" si="17"/>
        <v>223.32503271914996</v>
      </c>
      <c r="F183" s="2">
        <f t="shared" si="15"/>
        <v>2621969.7918223646</v>
      </c>
      <c r="G183" s="2">
        <f t="shared" si="18"/>
        <v>3458000</v>
      </c>
      <c r="H183" s="6">
        <f t="shared" si="19"/>
        <v>-836030.20817763545</v>
      </c>
      <c r="I183" s="5">
        <f t="shared" si="16"/>
        <v>-0.24176697749497844</v>
      </c>
      <c r="J183" s="2">
        <f t="shared" si="20"/>
        <v>15484.157588140719</v>
      </c>
    </row>
    <row r="184" spans="1:10" x14ac:dyDescent="0.25">
      <c r="A184" s="1">
        <v>38412</v>
      </c>
      <c r="B184">
        <v>11668.950194999999</v>
      </c>
      <c r="C184" s="2">
        <v>19000</v>
      </c>
      <c r="D184" s="4">
        <f t="shared" si="14"/>
        <v>1.6282527290365216</v>
      </c>
      <c r="E184" s="4">
        <f t="shared" si="17"/>
        <v>224.95328544818648</v>
      </c>
      <c r="F184" s="2">
        <f t="shared" si="15"/>
        <v>2624968.6840965063</v>
      </c>
      <c r="G184" s="2">
        <f t="shared" si="18"/>
        <v>3477000</v>
      </c>
      <c r="H184" s="6">
        <f t="shared" si="19"/>
        <v>-852031.31590349367</v>
      </c>
      <c r="I184" s="5">
        <f t="shared" si="16"/>
        <v>-0.24504783316177559</v>
      </c>
      <c r="J184" s="2">
        <f t="shared" si="20"/>
        <v>15456.54242423082</v>
      </c>
    </row>
    <row r="185" spans="1:10" x14ac:dyDescent="0.25">
      <c r="A185" s="1">
        <v>38443</v>
      </c>
      <c r="B185">
        <v>11008.900390999999</v>
      </c>
      <c r="C185" s="2">
        <v>19000</v>
      </c>
      <c r="D185" s="4">
        <f t="shared" si="14"/>
        <v>1.7258762751212544</v>
      </c>
      <c r="E185" s="4">
        <f t="shared" si="17"/>
        <v>226.67916172330774</v>
      </c>
      <c r="F185" s="2">
        <f t="shared" si="15"/>
        <v>2495488.3121272745</v>
      </c>
      <c r="G185" s="2">
        <f t="shared" si="18"/>
        <v>3496000</v>
      </c>
      <c r="H185" s="6">
        <f t="shared" si="19"/>
        <v>-1000511.6878727255</v>
      </c>
      <c r="I185" s="5">
        <f t="shared" si="16"/>
        <v>-0.28618755373933796</v>
      </c>
      <c r="J185" s="2">
        <f t="shared" si="20"/>
        <v>15422.679232718074</v>
      </c>
    </row>
    <row r="186" spans="1:10" x14ac:dyDescent="0.25">
      <c r="A186" s="1">
        <v>38473</v>
      </c>
      <c r="B186">
        <v>11276.589844</v>
      </c>
      <c r="C186" s="2">
        <v>19000</v>
      </c>
      <c r="D186" s="4">
        <f t="shared" si="14"/>
        <v>1.6849065420349079</v>
      </c>
      <c r="E186" s="4">
        <f t="shared" si="17"/>
        <v>228.36406826534264</v>
      </c>
      <c r="F186" s="2">
        <f t="shared" si="15"/>
        <v>2575167.9329354856</v>
      </c>
      <c r="G186" s="2">
        <f t="shared" si="18"/>
        <v>3515000</v>
      </c>
      <c r="H186" s="6">
        <f t="shared" si="19"/>
        <v>-939832.06706451438</v>
      </c>
      <c r="I186" s="5">
        <f t="shared" si="16"/>
        <v>-0.26737754397283481</v>
      </c>
      <c r="J186" s="2">
        <f t="shared" si="20"/>
        <v>15392.088723501907</v>
      </c>
    </row>
    <row r="187" spans="1:10" x14ac:dyDescent="0.25">
      <c r="A187" s="1">
        <v>38504</v>
      </c>
      <c r="B187">
        <v>11584.009765999999</v>
      </c>
      <c r="C187" s="2">
        <v>19000</v>
      </c>
      <c r="D187" s="4">
        <f t="shared" si="14"/>
        <v>1.6401919873864859</v>
      </c>
      <c r="E187" s="4">
        <f t="shared" si="17"/>
        <v>230.00426025272913</v>
      </c>
      <c r="F187" s="2">
        <f t="shared" si="15"/>
        <v>2664371.5969892195</v>
      </c>
      <c r="G187" s="2">
        <f t="shared" si="18"/>
        <v>3534000</v>
      </c>
      <c r="H187" s="6">
        <f t="shared" si="19"/>
        <v>-869628.40301078046</v>
      </c>
      <c r="I187" s="5">
        <f t="shared" si="16"/>
        <v>-0.2460748169243861</v>
      </c>
      <c r="J187" s="2">
        <f t="shared" si="20"/>
        <v>15364.932789144141</v>
      </c>
    </row>
    <row r="188" spans="1:10" x14ac:dyDescent="0.25">
      <c r="A188" s="1">
        <v>38534</v>
      </c>
      <c r="B188">
        <v>11899.599609000001</v>
      </c>
      <c r="C188" s="2">
        <v>19000</v>
      </c>
      <c r="D188" s="4">
        <f t="shared" si="14"/>
        <v>1.5966923782569766</v>
      </c>
      <c r="E188" s="4">
        <f t="shared" si="17"/>
        <v>231.60095263098611</v>
      </c>
      <c r="F188" s="2">
        <f t="shared" si="15"/>
        <v>2755958.6053717099</v>
      </c>
      <c r="G188" s="2">
        <f t="shared" si="18"/>
        <v>3553000</v>
      </c>
      <c r="H188" s="6">
        <f t="shared" si="19"/>
        <v>-797041.39462829009</v>
      </c>
      <c r="I188" s="5">
        <f t="shared" si="16"/>
        <v>-0.22432912880053196</v>
      </c>
      <c r="J188" s="2">
        <f t="shared" si="20"/>
        <v>15341.042252365247</v>
      </c>
    </row>
    <row r="189" spans="1:10" x14ac:dyDescent="0.25">
      <c r="A189" s="1">
        <v>38565</v>
      </c>
      <c r="B189">
        <v>12413.599609000001</v>
      </c>
      <c r="C189" s="2">
        <v>19000</v>
      </c>
      <c r="D189" s="4">
        <f t="shared" si="14"/>
        <v>1.5305794127776431</v>
      </c>
      <c r="E189" s="4">
        <f t="shared" si="17"/>
        <v>233.13153204376377</v>
      </c>
      <c r="F189" s="2">
        <f t="shared" si="15"/>
        <v>2894001.4950240371</v>
      </c>
      <c r="G189" s="2">
        <f t="shared" si="18"/>
        <v>3572000</v>
      </c>
      <c r="H189" s="6">
        <f t="shared" si="19"/>
        <v>-677998.50497596292</v>
      </c>
      <c r="I189" s="5">
        <f t="shared" si="16"/>
        <v>-0.18980921191936251</v>
      </c>
      <c r="J189" s="2">
        <f t="shared" si="20"/>
        <v>15321.822701055555</v>
      </c>
    </row>
    <row r="190" spans="1:10" x14ac:dyDescent="0.25">
      <c r="A190" s="1">
        <v>38596</v>
      </c>
      <c r="B190">
        <v>13574.299805000001</v>
      </c>
      <c r="C190" s="2">
        <v>19000</v>
      </c>
      <c r="D190" s="4">
        <f t="shared" si="14"/>
        <v>1.3997038722396187</v>
      </c>
      <c r="E190" s="4">
        <f t="shared" si="17"/>
        <v>234.5312359160034</v>
      </c>
      <c r="F190" s="2">
        <f t="shared" si="15"/>
        <v>3183597.309961014</v>
      </c>
      <c r="G190" s="2">
        <f t="shared" si="18"/>
        <v>3591000</v>
      </c>
      <c r="H190" s="6">
        <f t="shared" si="19"/>
        <v>-407402.69003898604</v>
      </c>
      <c r="I190" s="5">
        <f t="shared" si="16"/>
        <v>-0.11345104150347704</v>
      </c>
      <c r="J190" s="2">
        <f t="shared" si="20"/>
        <v>15311.39332453825</v>
      </c>
    </row>
    <row r="191" spans="1:10" x14ac:dyDescent="0.25">
      <c r="A191" s="1">
        <v>38626</v>
      </c>
      <c r="B191">
        <v>13606.5</v>
      </c>
      <c r="C191" s="2">
        <v>19000</v>
      </c>
      <c r="D191" s="4">
        <f t="shared" si="14"/>
        <v>1.3963914305662735</v>
      </c>
      <c r="E191" s="4">
        <f t="shared" si="17"/>
        <v>235.92762734656966</v>
      </c>
      <c r="F191" s="2">
        <f t="shared" si="15"/>
        <v>3210149.2614911003</v>
      </c>
      <c r="G191" s="2">
        <f t="shared" si="18"/>
        <v>3610000</v>
      </c>
      <c r="H191" s="6">
        <f t="shared" si="19"/>
        <v>-399850.7385088997</v>
      </c>
      <c r="I191" s="5">
        <f t="shared" si="16"/>
        <v>-0.110761977426288</v>
      </c>
      <c r="J191" s="2">
        <f t="shared" si="20"/>
        <v>15301.302524850269</v>
      </c>
    </row>
    <row r="192" spans="1:10" x14ac:dyDescent="0.25">
      <c r="A192" s="1">
        <v>38657</v>
      </c>
      <c r="B192">
        <v>14872.150390999999</v>
      </c>
      <c r="C192" s="2">
        <v>19000</v>
      </c>
      <c r="D192" s="4">
        <f t="shared" si="14"/>
        <v>1.2775556661596161</v>
      </c>
      <c r="E192" s="4">
        <f t="shared" si="17"/>
        <v>237.20518301272929</v>
      </c>
      <c r="F192" s="2">
        <f t="shared" si="15"/>
        <v>3527751.1552899885</v>
      </c>
      <c r="G192" s="2">
        <f t="shared" si="18"/>
        <v>3629000</v>
      </c>
      <c r="H192" s="6">
        <f t="shared" si="19"/>
        <v>-101248.8447100115</v>
      </c>
      <c r="I192" s="5">
        <f t="shared" si="16"/>
        <v>-2.7899929652800082E-2</v>
      </c>
      <c r="J192" s="2">
        <f t="shared" si="20"/>
        <v>15298.99116835594</v>
      </c>
    </row>
    <row r="193" spans="1:10" x14ac:dyDescent="0.25">
      <c r="A193" s="1">
        <v>38687</v>
      </c>
      <c r="B193">
        <v>16111.429688</v>
      </c>
      <c r="C193" s="2">
        <v>19000</v>
      </c>
      <c r="D193" s="4">
        <f t="shared" si="14"/>
        <v>1.1792870259149904</v>
      </c>
      <c r="E193" s="4">
        <f t="shared" si="17"/>
        <v>238.38447003864428</v>
      </c>
      <c r="F193" s="2">
        <f t="shared" si="15"/>
        <v>3840714.6277387599</v>
      </c>
      <c r="G193" s="2">
        <f t="shared" si="18"/>
        <v>3648000</v>
      </c>
      <c r="H193" s="6">
        <f t="shared" si="19"/>
        <v>192714.62773875985</v>
      </c>
      <c r="I193" s="5">
        <f t="shared" si="16"/>
        <v>5.2827474709089869E-2</v>
      </c>
      <c r="J193" s="2">
        <f t="shared" si="20"/>
        <v>15303.0102984839</v>
      </c>
    </row>
    <row r="194" spans="1:10" x14ac:dyDescent="0.25">
      <c r="A194" s="1">
        <v>38718</v>
      </c>
      <c r="B194">
        <v>16649.820313</v>
      </c>
      <c r="C194" s="2">
        <v>19000</v>
      </c>
      <c r="D194" s="4">
        <f t="shared" ref="D194:D257" si="21">C194/B194</f>
        <v>1.1411534564829511</v>
      </c>
      <c r="E194" s="4">
        <f t="shared" si="17"/>
        <v>239.52562349512723</v>
      </c>
      <c r="F194" s="2">
        <f t="shared" ref="F194:F257" si="22">E194*B194</f>
        <v>3988058.5915531595</v>
      </c>
      <c r="G194" s="2">
        <f t="shared" si="18"/>
        <v>3667000</v>
      </c>
      <c r="H194" s="6">
        <f t="shared" si="19"/>
        <v>321058.59155315952</v>
      </c>
      <c r="I194" s="5">
        <f t="shared" si="16"/>
        <v>8.7553474653165944E-2</v>
      </c>
      <c r="J194" s="2">
        <f t="shared" si="20"/>
        <v>15309.4268015739</v>
      </c>
    </row>
    <row r="195" spans="1:10" x14ac:dyDescent="0.25">
      <c r="A195" s="1">
        <v>38749</v>
      </c>
      <c r="B195">
        <v>16205.429688</v>
      </c>
      <c r="C195" s="2">
        <v>19000</v>
      </c>
      <c r="D195" s="4">
        <f t="shared" si="21"/>
        <v>1.1724465420419774</v>
      </c>
      <c r="E195" s="4">
        <f t="shared" si="17"/>
        <v>240.6980700371692</v>
      </c>
      <c r="F195" s="2">
        <f t="shared" si="22"/>
        <v>3900615.650024645</v>
      </c>
      <c r="G195" s="2">
        <f t="shared" si="18"/>
        <v>3686000</v>
      </c>
      <c r="H195" s="6">
        <f t="shared" si="19"/>
        <v>214615.65002464503</v>
      </c>
      <c r="I195" s="5">
        <f t="shared" ref="I195:I258" si="23">H195/G195</f>
        <v>5.8224538802128328E-2</v>
      </c>
      <c r="J195" s="2">
        <f t="shared" si="20"/>
        <v>15313.791254872956</v>
      </c>
    </row>
    <row r="196" spans="1:10" x14ac:dyDescent="0.25">
      <c r="A196" s="1">
        <v>38777</v>
      </c>
      <c r="B196">
        <v>17059.660156000002</v>
      </c>
      <c r="C196" s="2">
        <v>19000</v>
      </c>
      <c r="D196" s="4">
        <f t="shared" si="21"/>
        <v>1.1137384816729521</v>
      </c>
      <c r="E196" s="4">
        <f t="shared" ref="E196:E259" si="24">D196+E195</f>
        <v>241.81180851884216</v>
      </c>
      <c r="F196" s="2">
        <f t="shared" si="22"/>
        <v>4125227.2750391932</v>
      </c>
      <c r="G196" s="2">
        <f t="shared" ref="G196:G259" si="25">G195+C196</f>
        <v>3705000</v>
      </c>
      <c r="H196" s="6">
        <f t="shared" ref="H196:H259" si="26">F196-G196</f>
        <v>420227.27503919322</v>
      </c>
      <c r="I196" s="5">
        <f t="shared" si="23"/>
        <v>0.11342166667724514</v>
      </c>
      <c r="J196" s="2">
        <f t="shared" ref="J196:J259" si="27">G196/E196</f>
        <v>15321.83238979954</v>
      </c>
    </row>
    <row r="197" spans="1:10" x14ac:dyDescent="0.25">
      <c r="A197" s="1">
        <v>38808</v>
      </c>
      <c r="B197">
        <v>16906.230468999998</v>
      </c>
      <c r="C197" s="2">
        <v>19000</v>
      </c>
      <c r="D197" s="4">
        <f t="shared" si="21"/>
        <v>1.1238460303045807</v>
      </c>
      <c r="E197" s="4">
        <f t="shared" si="24"/>
        <v>242.93565454914673</v>
      </c>
      <c r="F197" s="2">
        <f t="shared" si="22"/>
        <v>4107126.1649452425</v>
      </c>
      <c r="G197" s="2">
        <f t="shared" si="25"/>
        <v>3724000</v>
      </c>
      <c r="H197" s="6">
        <f t="shared" si="26"/>
        <v>383126.16494524246</v>
      </c>
      <c r="I197" s="5">
        <f t="shared" si="23"/>
        <v>0.10288028059754094</v>
      </c>
      <c r="J197" s="2">
        <f t="shared" si="27"/>
        <v>15329.161982876505</v>
      </c>
    </row>
    <row r="198" spans="1:10" x14ac:dyDescent="0.25">
      <c r="A198" s="1">
        <v>38838</v>
      </c>
      <c r="B198">
        <v>15467.330078000001</v>
      </c>
      <c r="C198" s="2">
        <v>19000</v>
      </c>
      <c r="D198" s="4">
        <f t="shared" si="21"/>
        <v>1.2283955863219536</v>
      </c>
      <c r="E198" s="4">
        <f t="shared" si="24"/>
        <v>244.1640501354687</v>
      </c>
      <c r="F198" s="2">
        <f t="shared" si="22"/>
        <v>3776565.956626635</v>
      </c>
      <c r="G198" s="2">
        <f t="shared" si="25"/>
        <v>3743000</v>
      </c>
      <c r="H198" s="6">
        <f t="shared" si="26"/>
        <v>33565.956626635045</v>
      </c>
      <c r="I198" s="5">
        <f t="shared" si="23"/>
        <v>8.9676614017192204E-3</v>
      </c>
      <c r="J198" s="2">
        <f t="shared" si="27"/>
        <v>15329.857110099887</v>
      </c>
    </row>
    <row r="199" spans="1:10" x14ac:dyDescent="0.25">
      <c r="A199" s="1">
        <v>38869</v>
      </c>
      <c r="B199">
        <v>15505.179688</v>
      </c>
      <c r="C199" s="2">
        <v>19000</v>
      </c>
      <c r="D199" s="4">
        <f t="shared" si="21"/>
        <v>1.2253969565218752</v>
      </c>
      <c r="E199" s="4">
        <f t="shared" si="24"/>
        <v>245.38944709199058</v>
      </c>
      <c r="F199" s="2">
        <f t="shared" si="22"/>
        <v>3804807.4707002831</v>
      </c>
      <c r="G199" s="2">
        <f t="shared" si="25"/>
        <v>3762000</v>
      </c>
      <c r="H199" s="6">
        <f t="shared" si="26"/>
        <v>42807.470700283069</v>
      </c>
      <c r="I199" s="5">
        <f t="shared" si="23"/>
        <v>1.1378912998480348E-2</v>
      </c>
      <c r="J199" s="2">
        <f t="shared" si="27"/>
        <v>15330.732615366776</v>
      </c>
    </row>
    <row r="200" spans="1:10" x14ac:dyDescent="0.25">
      <c r="A200" s="1">
        <v>38899</v>
      </c>
      <c r="B200">
        <v>15456.809569999999</v>
      </c>
      <c r="C200" s="2">
        <v>19000</v>
      </c>
      <c r="D200" s="4">
        <f t="shared" si="21"/>
        <v>1.2292316803124075</v>
      </c>
      <c r="E200" s="4">
        <f t="shared" si="24"/>
        <v>246.61867877230299</v>
      </c>
      <c r="F200" s="2">
        <f t="shared" si="22"/>
        <v>3811937.9541884884</v>
      </c>
      <c r="G200" s="2">
        <f t="shared" si="25"/>
        <v>3781000</v>
      </c>
      <c r="H200" s="6">
        <f t="shared" si="26"/>
        <v>30937.954188488424</v>
      </c>
      <c r="I200" s="5">
        <f t="shared" si="23"/>
        <v>8.1824792881482217E-3</v>
      </c>
      <c r="J200" s="2">
        <f t="shared" si="27"/>
        <v>15331.361025946073</v>
      </c>
    </row>
    <row r="201" spans="1:10" x14ac:dyDescent="0.25">
      <c r="A201" s="1">
        <v>38930</v>
      </c>
      <c r="B201">
        <v>16140.759765999999</v>
      </c>
      <c r="C201" s="2">
        <v>19000</v>
      </c>
      <c r="D201" s="4">
        <f t="shared" si="21"/>
        <v>1.1771440920657836</v>
      </c>
      <c r="E201" s="4">
        <f t="shared" si="24"/>
        <v>247.79582286436877</v>
      </c>
      <c r="F201" s="2">
        <f t="shared" si="22"/>
        <v>3999612.8478720663</v>
      </c>
      <c r="G201" s="2">
        <f t="shared" si="25"/>
        <v>3800000</v>
      </c>
      <c r="H201" s="6">
        <f t="shared" si="26"/>
        <v>199612.84787206631</v>
      </c>
      <c r="I201" s="5">
        <f t="shared" si="23"/>
        <v>5.2529696808438504E-2</v>
      </c>
      <c r="J201" s="2">
        <f t="shared" si="27"/>
        <v>15335.206042112875</v>
      </c>
    </row>
    <row r="202" spans="1:10" x14ac:dyDescent="0.25">
      <c r="A202" s="1">
        <v>38961</v>
      </c>
      <c r="B202">
        <v>16127.580078000001</v>
      </c>
      <c r="C202" s="2">
        <v>19000</v>
      </c>
      <c r="D202" s="4">
        <f t="shared" si="21"/>
        <v>1.1781060709733093</v>
      </c>
      <c r="E202" s="4">
        <f t="shared" si="24"/>
        <v>248.97392893534209</v>
      </c>
      <c r="F202" s="2">
        <f t="shared" si="22"/>
        <v>4015346.9762390112</v>
      </c>
      <c r="G202" s="2">
        <f t="shared" si="25"/>
        <v>3819000</v>
      </c>
      <c r="H202" s="6">
        <f t="shared" si="26"/>
        <v>196346.97623901116</v>
      </c>
      <c r="I202" s="5">
        <f t="shared" si="23"/>
        <v>5.141319095025168E-2</v>
      </c>
      <c r="J202" s="2">
        <f t="shared" si="27"/>
        <v>15338.955433328863</v>
      </c>
    </row>
    <row r="203" spans="1:10" x14ac:dyDescent="0.25">
      <c r="A203" s="1">
        <v>38991</v>
      </c>
      <c r="B203">
        <v>16399.390625</v>
      </c>
      <c r="C203" s="2">
        <v>19000</v>
      </c>
      <c r="D203" s="4">
        <f t="shared" si="21"/>
        <v>1.15857963472347</v>
      </c>
      <c r="E203" s="4">
        <f t="shared" si="24"/>
        <v>250.13250857006557</v>
      </c>
      <c r="F203" s="2">
        <f t="shared" si="22"/>
        <v>4102020.7160516656</v>
      </c>
      <c r="G203" s="2">
        <f t="shared" si="25"/>
        <v>3838000</v>
      </c>
      <c r="H203" s="6">
        <f t="shared" si="26"/>
        <v>264020.7160516656</v>
      </c>
      <c r="I203" s="5">
        <f t="shared" si="23"/>
        <v>6.8791223567395934E-2</v>
      </c>
      <c r="J203" s="2">
        <f t="shared" si="27"/>
        <v>15343.867224379286</v>
      </c>
    </row>
    <row r="204" spans="1:10" x14ac:dyDescent="0.25">
      <c r="A204" s="1">
        <v>39022</v>
      </c>
      <c r="B204">
        <v>16274.330078000001</v>
      </c>
      <c r="C204" s="2">
        <v>19000</v>
      </c>
      <c r="D204" s="4">
        <f t="shared" si="21"/>
        <v>1.167482772497322</v>
      </c>
      <c r="E204" s="4">
        <f t="shared" si="24"/>
        <v>251.29999134256289</v>
      </c>
      <c r="F204" s="2">
        <f t="shared" si="22"/>
        <v>4089739.007707411</v>
      </c>
      <c r="G204" s="2">
        <f t="shared" si="25"/>
        <v>3857000</v>
      </c>
      <c r="H204" s="6">
        <f t="shared" si="26"/>
        <v>232739.00770741096</v>
      </c>
      <c r="I204" s="5">
        <f t="shared" si="23"/>
        <v>6.0341977627018657E-2</v>
      </c>
      <c r="J204" s="2">
        <f t="shared" si="27"/>
        <v>15348.189943796217</v>
      </c>
    </row>
    <row r="205" spans="1:10" x14ac:dyDescent="0.25">
      <c r="A205" s="1">
        <v>39052</v>
      </c>
      <c r="B205">
        <v>17225.830077999999</v>
      </c>
      <c r="C205" s="2">
        <v>19000</v>
      </c>
      <c r="D205" s="4">
        <f t="shared" si="21"/>
        <v>1.1029947418479349</v>
      </c>
      <c r="E205" s="4">
        <f t="shared" si="24"/>
        <v>252.40298608441083</v>
      </c>
      <c r="F205" s="2">
        <f t="shared" si="22"/>
        <v>4347850.9494698588</v>
      </c>
      <c r="G205" s="2">
        <f t="shared" si="25"/>
        <v>3876000</v>
      </c>
      <c r="H205" s="6">
        <f t="shared" si="26"/>
        <v>471850.94946985878</v>
      </c>
      <c r="I205" s="5">
        <f t="shared" si="23"/>
        <v>0.121736571070655</v>
      </c>
      <c r="J205" s="2">
        <f t="shared" si="27"/>
        <v>15356.395184262019</v>
      </c>
    </row>
    <row r="206" spans="1:10" x14ac:dyDescent="0.25">
      <c r="A206" s="1">
        <v>39083</v>
      </c>
      <c r="B206">
        <v>17383.419922000001</v>
      </c>
      <c r="C206" s="2">
        <v>19000</v>
      </c>
      <c r="D206" s="4">
        <f t="shared" si="21"/>
        <v>1.0929955144185464</v>
      </c>
      <c r="E206" s="4">
        <f t="shared" si="24"/>
        <v>253.49598159882936</v>
      </c>
      <c r="F206" s="2">
        <f t="shared" si="22"/>
        <v>4406627.0966720358</v>
      </c>
      <c r="G206" s="2">
        <f t="shared" si="25"/>
        <v>3895000</v>
      </c>
      <c r="H206" s="6">
        <f t="shared" si="26"/>
        <v>511627.09667203575</v>
      </c>
      <c r="I206" s="5">
        <f t="shared" si="23"/>
        <v>0.13135483868344949</v>
      </c>
      <c r="J206" s="2">
        <f t="shared" si="27"/>
        <v>15365.135081959765</v>
      </c>
    </row>
    <row r="207" spans="1:10" x14ac:dyDescent="0.25">
      <c r="A207" s="1">
        <v>39114</v>
      </c>
      <c r="B207">
        <v>17604.119140999999</v>
      </c>
      <c r="C207" s="2">
        <v>19000</v>
      </c>
      <c r="D207" s="4">
        <f t="shared" si="21"/>
        <v>1.0792928545768015</v>
      </c>
      <c r="E207" s="4">
        <f t="shared" si="24"/>
        <v>254.57527445340617</v>
      </c>
      <c r="F207" s="2">
        <f t="shared" si="22"/>
        <v>4481573.4618305359</v>
      </c>
      <c r="G207" s="2">
        <f t="shared" si="25"/>
        <v>3914000</v>
      </c>
      <c r="H207" s="6">
        <f t="shared" si="26"/>
        <v>567573.4618305359</v>
      </c>
      <c r="I207" s="5">
        <f t="shared" si="23"/>
        <v>0.14501110419788857</v>
      </c>
      <c r="J207" s="2">
        <f t="shared" si="27"/>
        <v>15374.627439383799</v>
      </c>
    </row>
    <row r="208" spans="1:10" x14ac:dyDescent="0.25">
      <c r="A208" s="1">
        <v>39142</v>
      </c>
      <c r="B208">
        <v>17287.650390999999</v>
      </c>
      <c r="C208" s="2">
        <v>19000</v>
      </c>
      <c r="D208" s="4">
        <f t="shared" si="21"/>
        <v>1.099050453374014</v>
      </c>
      <c r="E208" s="4">
        <f t="shared" si="24"/>
        <v>255.67432490678019</v>
      </c>
      <c r="F208" s="2">
        <f t="shared" si="22"/>
        <v>4420008.3429433592</v>
      </c>
      <c r="G208" s="2">
        <f t="shared" si="25"/>
        <v>3933000</v>
      </c>
      <c r="H208" s="6">
        <f t="shared" si="26"/>
        <v>487008.34294335917</v>
      </c>
      <c r="I208" s="5">
        <f t="shared" si="23"/>
        <v>0.12382617415290088</v>
      </c>
      <c r="J208" s="2">
        <f t="shared" si="27"/>
        <v>15382.850825690011</v>
      </c>
    </row>
    <row r="209" spans="1:10" x14ac:dyDescent="0.25">
      <c r="A209" s="1">
        <v>39173</v>
      </c>
      <c r="B209">
        <v>17400.410156000002</v>
      </c>
      <c r="C209" s="2">
        <v>19000</v>
      </c>
      <c r="D209" s="4">
        <f t="shared" si="21"/>
        <v>1.0919282838541842</v>
      </c>
      <c r="E209" s="4">
        <f t="shared" si="24"/>
        <v>256.76625319063436</v>
      </c>
      <c r="F209" s="2">
        <f t="shared" si="22"/>
        <v>4467838.1197363818</v>
      </c>
      <c r="G209" s="2">
        <f t="shared" si="25"/>
        <v>3952000</v>
      </c>
      <c r="H209" s="6">
        <f t="shared" si="26"/>
        <v>515838.11973638181</v>
      </c>
      <c r="I209" s="5">
        <f t="shared" si="23"/>
        <v>0.13052584001426665</v>
      </c>
      <c r="J209" s="2">
        <f t="shared" si="27"/>
        <v>15391.430730836208</v>
      </c>
    </row>
    <row r="210" spans="1:10" x14ac:dyDescent="0.25">
      <c r="A210" s="1">
        <v>39203</v>
      </c>
      <c r="B210">
        <v>17875.75</v>
      </c>
      <c r="C210" s="2">
        <v>19000</v>
      </c>
      <c r="D210" s="4">
        <f t="shared" si="21"/>
        <v>1.0628924660503756</v>
      </c>
      <c r="E210" s="4">
        <f t="shared" si="24"/>
        <v>257.82914565668472</v>
      </c>
      <c r="F210" s="2">
        <f t="shared" si="22"/>
        <v>4608889.3504724819</v>
      </c>
      <c r="G210" s="2">
        <f t="shared" si="25"/>
        <v>3971000</v>
      </c>
      <c r="H210" s="6">
        <f t="shared" si="26"/>
        <v>637889.35047248192</v>
      </c>
      <c r="I210" s="5">
        <f t="shared" si="23"/>
        <v>0.16063695554582774</v>
      </c>
      <c r="J210" s="2">
        <f t="shared" si="27"/>
        <v>15401.672258138067</v>
      </c>
    </row>
    <row r="211" spans="1:10" x14ac:dyDescent="0.25">
      <c r="A211" s="1">
        <v>39234</v>
      </c>
      <c r="B211">
        <v>18138.359375</v>
      </c>
      <c r="C211" s="2">
        <v>19000</v>
      </c>
      <c r="D211" s="4">
        <f t="shared" si="21"/>
        <v>1.0475037795418032</v>
      </c>
      <c r="E211" s="4">
        <f t="shared" si="24"/>
        <v>258.8766494362265</v>
      </c>
      <c r="F211" s="2">
        <f t="shared" si="22"/>
        <v>4695597.7012701677</v>
      </c>
      <c r="G211" s="2">
        <f t="shared" si="25"/>
        <v>3990000</v>
      </c>
      <c r="H211" s="6">
        <f t="shared" si="26"/>
        <v>705597.70127016772</v>
      </c>
      <c r="I211" s="5">
        <f t="shared" si="23"/>
        <v>0.17684152914039292</v>
      </c>
      <c r="J211" s="2">
        <f t="shared" si="27"/>
        <v>15412.745833543882</v>
      </c>
    </row>
    <row r="212" spans="1:10" x14ac:dyDescent="0.25">
      <c r="A212" s="1">
        <v>39264</v>
      </c>
      <c r="B212">
        <v>17248.890625</v>
      </c>
      <c r="C212" s="2">
        <v>19000</v>
      </c>
      <c r="D212" s="4">
        <f t="shared" si="21"/>
        <v>1.1015201158770174</v>
      </c>
      <c r="E212" s="4">
        <f t="shared" si="24"/>
        <v>259.97816955210351</v>
      </c>
      <c r="F212" s="2">
        <f t="shared" si="22"/>
        <v>4484335.0114919385</v>
      </c>
      <c r="G212" s="2">
        <f t="shared" si="25"/>
        <v>4009000</v>
      </c>
      <c r="H212" s="6">
        <f t="shared" si="26"/>
        <v>475335.01149193849</v>
      </c>
      <c r="I212" s="5">
        <f t="shared" si="23"/>
        <v>0.11856697717434235</v>
      </c>
      <c r="J212" s="2">
        <f t="shared" si="27"/>
        <v>15420.525526842501</v>
      </c>
    </row>
    <row r="213" spans="1:10" x14ac:dyDescent="0.25">
      <c r="A213" s="1">
        <v>39295</v>
      </c>
      <c r="B213">
        <v>16569.089843999998</v>
      </c>
      <c r="C213" s="2">
        <v>19000</v>
      </c>
      <c r="D213" s="4">
        <f t="shared" si="21"/>
        <v>1.1467135599412712</v>
      </c>
      <c r="E213" s="4">
        <f t="shared" si="24"/>
        <v>261.12488311204476</v>
      </c>
      <c r="F213" s="2">
        <f t="shared" si="22"/>
        <v>4326601.6487874677</v>
      </c>
      <c r="G213" s="2">
        <f t="shared" si="25"/>
        <v>4028000</v>
      </c>
      <c r="H213" s="6">
        <f t="shared" si="26"/>
        <v>298601.64878746774</v>
      </c>
      <c r="I213" s="5">
        <f t="shared" si="23"/>
        <v>7.4131491754584847E-2</v>
      </c>
      <c r="J213" s="2">
        <f t="shared" si="27"/>
        <v>15425.569375062758</v>
      </c>
    </row>
    <row r="214" spans="1:10" x14ac:dyDescent="0.25">
      <c r="A214" s="1">
        <v>39326</v>
      </c>
      <c r="B214">
        <v>16785.689452999999</v>
      </c>
      <c r="C214" s="2">
        <v>19000</v>
      </c>
      <c r="D214" s="4">
        <f t="shared" si="21"/>
        <v>1.1319165681695755</v>
      </c>
      <c r="E214" s="4">
        <f t="shared" si="24"/>
        <v>262.25679968021433</v>
      </c>
      <c r="F214" s="2">
        <f t="shared" si="22"/>
        <v>4402161.1963697076</v>
      </c>
      <c r="G214" s="2">
        <f t="shared" si="25"/>
        <v>4047000</v>
      </c>
      <c r="H214" s="6">
        <f t="shared" si="26"/>
        <v>355161.19636970758</v>
      </c>
      <c r="I214" s="5">
        <f t="shared" si="23"/>
        <v>8.7759129322883017E-2</v>
      </c>
      <c r="J214" s="2">
        <f t="shared" si="27"/>
        <v>15431.439737443427</v>
      </c>
    </row>
    <row r="215" spans="1:10" x14ac:dyDescent="0.25">
      <c r="A215" s="1">
        <v>39356</v>
      </c>
      <c r="B215">
        <v>16737.630859000001</v>
      </c>
      <c r="C215" s="2">
        <v>19000</v>
      </c>
      <c r="D215" s="4">
        <f t="shared" si="21"/>
        <v>1.1351666290204685</v>
      </c>
      <c r="E215" s="4">
        <f t="shared" si="24"/>
        <v>263.39196630923482</v>
      </c>
      <c r="F215" s="2">
        <f t="shared" si="22"/>
        <v>4408557.5033101374</v>
      </c>
      <c r="G215" s="2">
        <f t="shared" si="25"/>
        <v>4066000</v>
      </c>
      <c r="H215" s="6">
        <f t="shared" si="26"/>
        <v>342557.50331013743</v>
      </c>
      <c r="I215" s="5">
        <f t="shared" si="23"/>
        <v>8.4249262988228588E-2</v>
      </c>
      <c r="J215" s="2">
        <f t="shared" si="27"/>
        <v>15437.069159604969</v>
      </c>
    </row>
    <row r="216" spans="1:10" x14ac:dyDescent="0.25">
      <c r="A216" s="1">
        <v>39387</v>
      </c>
      <c r="B216">
        <v>15680.669921999999</v>
      </c>
      <c r="C216" s="2">
        <v>19000</v>
      </c>
      <c r="D216" s="4">
        <f t="shared" si="21"/>
        <v>1.2116829251882266</v>
      </c>
      <c r="E216" s="4">
        <f t="shared" si="24"/>
        <v>264.60364923442302</v>
      </c>
      <c r="F216" s="2">
        <f t="shared" si="22"/>
        <v>4149162.483801655</v>
      </c>
      <c r="G216" s="2">
        <f t="shared" si="25"/>
        <v>4085000</v>
      </c>
      <c r="H216" s="6">
        <f t="shared" si="26"/>
        <v>64162.483801655006</v>
      </c>
      <c r="I216" s="5">
        <f t="shared" si="23"/>
        <v>1.5706850379842107E-2</v>
      </c>
      <c r="J216" s="2">
        <f t="shared" si="27"/>
        <v>15438.18466532536</v>
      </c>
    </row>
    <row r="217" spans="1:10" x14ac:dyDescent="0.25">
      <c r="A217" s="1">
        <v>39417</v>
      </c>
      <c r="B217">
        <v>15307.780273</v>
      </c>
      <c r="C217" s="2">
        <v>19000</v>
      </c>
      <c r="D217" s="4">
        <f t="shared" si="21"/>
        <v>1.2411988976293558</v>
      </c>
      <c r="E217" s="4">
        <f t="shared" si="24"/>
        <v>265.84484813205239</v>
      </c>
      <c r="F217" s="2">
        <f t="shared" si="22"/>
        <v>4069494.5219145124</v>
      </c>
      <c r="G217" s="2">
        <f t="shared" si="25"/>
        <v>4104000</v>
      </c>
      <c r="H217" s="6">
        <f t="shared" si="26"/>
        <v>-34505.478085487615</v>
      </c>
      <c r="I217" s="5">
        <f t="shared" si="23"/>
        <v>-8.4077675646899649E-3</v>
      </c>
      <c r="J217" s="2">
        <f t="shared" si="27"/>
        <v>15437.575822275974</v>
      </c>
    </row>
    <row r="218" spans="1:10" x14ac:dyDescent="0.25">
      <c r="A218" s="1">
        <v>39448</v>
      </c>
      <c r="B218">
        <v>13592.469727</v>
      </c>
      <c r="C218" s="2">
        <v>19000</v>
      </c>
      <c r="D218" s="4">
        <f t="shared" si="21"/>
        <v>1.3978327987193169</v>
      </c>
      <c r="E218" s="4">
        <f t="shared" si="24"/>
        <v>267.24268093077171</v>
      </c>
      <c r="F218" s="2">
        <f t="shared" si="22"/>
        <v>3632488.0503138346</v>
      </c>
      <c r="G218" s="2">
        <f t="shared" si="25"/>
        <v>4123000</v>
      </c>
      <c r="H218" s="6">
        <f t="shared" si="26"/>
        <v>-490511.94968616543</v>
      </c>
      <c r="I218" s="5">
        <f t="shared" si="23"/>
        <v>-0.11896967006698167</v>
      </c>
      <c r="J218" s="2">
        <f t="shared" si="27"/>
        <v>15427.924857062966</v>
      </c>
    </row>
    <row r="219" spans="1:10" x14ac:dyDescent="0.25">
      <c r="A219" s="1">
        <v>39479</v>
      </c>
      <c r="B219">
        <v>13603.019531</v>
      </c>
      <c r="C219" s="2">
        <v>19000</v>
      </c>
      <c r="D219" s="4">
        <f t="shared" si="21"/>
        <v>1.3967487113210997</v>
      </c>
      <c r="E219" s="4">
        <f t="shared" si="24"/>
        <v>268.63942964209281</v>
      </c>
      <c r="F219" s="2">
        <f t="shared" si="22"/>
        <v>3654307.4082180886</v>
      </c>
      <c r="G219" s="2">
        <f t="shared" si="25"/>
        <v>4142000</v>
      </c>
      <c r="H219" s="6">
        <f t="shared" si="26"/>
        <v>-487692.59178191144</v>
      </c>
      <c r="I219" s="5">
        <f t="shared" si="23"/>
        <v>-0.11774326213952473</v>
      </c>
      <c r="J219" s="2">
        <f t="shared" si="27"/>
        <v>15418.436547153073</v>
      </c>
    </row>
    <row r="220" spans="1:10" x14ac:dyDescent="0.25">
      <c r="A220" s="1">
        <v>39508</v>
      </c>
      <c r="B220">
        <v>12525.540039</v>
      </c>
      <c r="C220" s="2">
        <v>19000</v>
      </c>
      <c r="D220" s="4">
        <f t="shared" si="21"/>
        <v>1.5169006638309306</v>
      </c>
      <c r="E220" s="4">
        <f t="shared" si="24"/>
        <v>270.15633030592375</v>
      </c>
      <c r="F220" s="2">
        <f t="shared" si="22"/>
        <v>3383853.9320361568</v>
      </c>
      <c r="G220" s="2">
        <f t="shared" si="25"/>
        <v>4161000</v>
      </c>
      <c r="H220" s="6">
        <f t="shared" si="26"/>
        <v>-777146.06796384323</v>
      </c>
      <c r="I220" s="5">
        <f t="shared" si="23"/>
        <v>-0.18676906223596329</v>
      </c>
      <c r="J220" s="2">
        <f t="shared" si="27"/>
        <v>15402.193223783072</v>
      </c>
    </row>
    <row r="221" spans="1:10" x14ac:dyDescent="0.25">
      <c r="A221" s="1">
        <v>39539</v>
      </c>
      <c r="B221">
        <v>13849.990234000001</v>
      </c>
      <c r="C221" s="2">
        <v>19000</v>
      </c>
      <c r="D221" s="4">
        <f t="shared" si="21"/>
        <v>1.3718421225566908</v>
      </c>
      <c r="E221" s="4">
        <f t="shared" si="24"/>
        <v>271.52817242848045</v>
      </c>
      <c r="F221" s="2">
        <f t="shared" si="22"/>
        <v>3760662.5363903223</v>
      </c>
      <c r="G221" s="2">
        <f t="shared" si="25"/>
        <v>4180000</v>
      </c>
      <c r="H221" s="6">
        <f t="shared" si="26"/>
        <v>-419337.46360967774</v>
      </c>
      <c r="I221" s="5">
        <f t="shared" si="23"/>
        <v>-0.1003199673707363</v>
      </c>
      <c r="J221" s="2">
        <f t="shared" si="27"/>
        <v>15394.351026691336</v>
      </c>
    </row>
    <row r="222" spans="1:10" x14ac:dyDescent="0.25">
      <c r="A222" s="1">
        <v>39569</v>
      </c>
      <c r="B222">
        <v>14338.540039</v>
      </c>
      <c r="C222" s="2">
        <v>19000</v>
      </c>
      <c r="D222" s="4">
        <f t="shared" si="21"/>
        <v>1.325100041449206</v>
      </c>
      <c r="E222" s="4">
        <f t="shared" si="24"/>
        <v>272.85327246992966</v>
      </c>
      <c r="F222" s="2">
        <f t="shared" si="22"/>
        <v>3912317.572082263</v>
      </c>
      <c r="G222" s="2">
        <f t="shared" si="25"/>
        <v>4199000</v>
      </c>
      <c r="H222" s="6">
        <f t="shared" si="26"/>
        <v>-286682.42791773705</v>
      </c>
      <c r="I222" s="5">
        <f t="shared" si="23"/>
        <v>-6.8273976641518713E-2</v>
      </c>
      <c r="J222" s="2">
        <f t="shared" si="27"/>
        <v>15389.223526585187</v>
      </c>
    </row>
    <row r="223" spans="1:10" x14ac:dyDescent="0.25">
      <c r="A223" s="1">
        <v>39600</v>
      </c>
      <c r="B223">
        <v>13481.379883</v>
      </c>
      <c r="C223" s="2">
        <v>19000</v>
      </c>
      <c r="D223" s="4">
        <f t="shared" si="21"/>
        <v>1.40935128042486</v>
      </c>
      <c r="E223" s="4">
        <f t="shared" si="24"/>
        <v>274.26262375035452</v>
      </c>
      <c r="F223" s="2">
        <f t="shared" si="22"/>
        <v>3697438.6184868272</v>
      </c>
      <c r="G223" s="2">
        <f t="shared" si="25"/>
        <v>4218000</v>
      </c>
      <c r="H223" s="6">
        <f t="shared" si="26"/>
        <v>-520561.38151317276</v>
      </c>
      <c r="I223" s="5">
        <f t="shared" si="23"/>
        <v>-0.12341426778406182</v>
      </c>
      <c r="J223" s="2">
        <f t="shared" si="27"/>
        <v>15379.419704813305</v>
      </c>
    </row>
    <row r="224" spans="1:10" x14ac:dyDescent="0.25">
      <c r="A224" s="1">
        <v>39630</v>
      </c>
      <c r="B224">
        <v>13376.809569999999</v>
      </c>
      <c r="C224" s="2">
        <v>19000</v>
      </c>
      <c r="D224" s="4">
        <f t="shared" si="21"/>
        <v>1.4203685789630329</v>
      </c>
      <c r="E224" s="4">
        <f t="shared" si="24"/>
        <v>275.68299232931753</v>
      </c>
      <c r="F224" s="2">
        <f t="shared" si="22"/>
        <v>3687758.8900770512</v>
      </c>
      <c r="G224" s="2">
        <f t="shared" si="25"/>
        <v>4237000</v>
      </c>
      <c r="H224" s="6">
        <f t="shared" si="26"/>
        <v>-549241.10992294876</v>
      </c>
      <c r="I224" s="5">
        <f t="shared" si="23"/>
        <v>-0.12962971676255577</v>
      </c>
      <c r="J224" s="2">
        <f t="shared" si="27"/>
        <v>15369.101895624686</v>
      </c>
    </row>
    <row r="225" spans="1:10" x14ac:dyDescent="0.25">
      <c r="A225" s="1">
        <v>39661</v>
      </c>
      <c r="B225">
        <v>13072.870117</v>
      </c>
      <c r="C225" s="2">
        <v>19000</v>
      </c>
      <c r="D225" s="4">
        <f t="shared" si="21"/>
        <v>1.4533916293784899</v>
      </c>
      <c r="E225" s="4">
        <f t="shared" si="24"/>
        <v>277.136383958696</v>
      </c>
      <c r="F225" s="2">
        <f t="shared" si="22"/>
        <v>3622967.9521870753</v>
      </c>
      <c r="G225" s="2">
        <f t="shared" si="25"/>
        <v>4256000</v>
      </c>
      <c r="H225" s="6">
        <f t="shared" si="26"/>
        <v>-633032.04781292472</v>
      </c>
      <c r="I225" s="5">
        <f t="shared" si="23"/>
        <v>-0.1487387330387511</v>
      </c>
      <c r="J225" s="2">
        <f t="shared" si="27"/>
        <v>15357.05972346925</v>
      </c>
    </row>
    <row r="226" spans="1:10" x14ac:dyDescent="0.25">
      <c r="A226" s="1">
        <v>39692</v>
      </c>
      <c r="B226">
        <v>11259.860352</v>
      </c>
      <c r="C226" s="2">
        <v>19000</v>
      </c>
      <c r="D226" s="4">
        <f t="shared" si="21"/>
        <v>1.687409915046165</v>
      </c>
      <c r="E226" s="4">
        <f t="shared" si="24"/>
        <v>278.82379387374215</v>
      </c>
      <c r="F226" s="2">
        <f t="shared" si="22"/>
        <v>3139516.9818331697</v>
      </c>
      <c r="G226" s="2">
        <f t="shared" si="25"/>
        <v>4275000</v>
      </c>
      <c r="H226" s="6">
        <f t="shared" si="26"/>
        <v>-1135483.0181668303</v>
      </c>
      <c r="I226" s="5">
        <f t="shared" si="23"/>
        <v>-0.26561006272908311</v>
      </c>
      <c r="J226" s="2">
        <f t="shared" si="27"/>
        <v>15332.263938478001</v>
      </c>
    </row>
    <row r="227" spans="1:10" x14ac:dyDescent="0.25">
      <c r="A227" s="1">
        <v>39722</v>
      </c>
      <c r="B227">
        <v>8576.9804690000001</v>
      </c>
      <c r="C227" s="2">
        <v>19000</v>
      </c>
      <c r="D227" s="4">
        <f t="shared" si="21"/>
        <v>2.2152318136519242</v>
      </c>
      <c r="E227" s="4">
        <f t="shared" si="24"/>
        <v>281.03902568739409</v>
      </c>
      <c r="F227" s="2">
        <f t="shared" si="22"/>
        <v>2410466.2343475684</v>
      </c>
      <c r="G227" s="2">
        <f t="shared" si="25"/>
        <v>4294000</v>
      </c>
      <c r="H227" s="6">
        <f t="shared" si="26"/>
        <v>-1883533.7656524316</v>
      </c>
      <c r="I227" s="5">
        <f t="shared" si="23"/>
        <v>-0.43864316852641633</v>
      </c>
      <c r="J227" s="2">
        <f t="shared" si="27"/>
        <v>15279.016818028365</v>
      </c>
    </row>
    <row r="228" spans="1:10" x14ac:dyDescent="0.25">
      <c r="A228" s="1">
        <v>39753</v>
      </c>
      <c r="B228">
        <v>8512.2695309999999</v>
      </c>
      <c r="C228" s="2">
        <v>19000</v>
      </c>
      <c r="D228" s="4">
        <f t="shared" si="21"/>
        <v>2.2320721789654057</v>
      </c>
      <c r="E228" s="4">
        <f t="shared" si="24"/>
        <v>283.27109786635947</v>
      </c>
      <c r="F228" s="2">
        <f t="shared" si="22"/>
        <v>2411279.9353807308</v>
      </c>
      <c r="G228" s="2">
        <f t="shared" si="25"/>
        <v>4313000</v>
      </c>
      <c r="H228" s="6">
        <f t="shared" si="26"/>
        <v>-1901720.0646192692</v>
      </c>
      <c r="I228" s="5">
        <f t="shared" si="23"/>
        <v>-0.44092744368635967</v>
      </c>
      <c r="J228" s="2">
        <f t="shared" si="27"/>
        <v>15225.697335471797</v>
      </c>
    </row>
    <row r="229" spans="1:10" x14ac:dyDescent="0.25">
      <c r="A229" s="1">
        <v>39783</v>
      </c>
      <c r="B229">
        <v>8859.5595699999994</v>
      </c>
      <c r="C229" s="2">
        <v>19000</v>
      </c>
      <c r="D229" s="4">
        <f t="shared" si="21"/>
        <v>2.1445761326936932</v>
      </c>
      <c r="E229" s="4">
        <f t="shared" si="24"/>
        <v>285.41567399905318</v>
      </c>
      <c r="F229" s="2">
        <f t="shared" si="22"/>
        <v>2528657.1660063118</v>
      </c>
      <c r="G229" s="2">
        <f t="shared" si="25"/>
        <v>4332000</v>
      </c>
      <c r="H229" s="6">
        <f t="shared" si="26"/>
        <v>-1803342.8339936882</v>
      </c>
      <c r="I229" s="5">
        <f t="shared" si="23"/>
        <v>-0.41628412603732418</v>
      </c>
      <c r="J229" s="2">
        <f t="shared" si="27"/>
        <v>15177.863006971265</v>
      </c>
    </row>
    <row r="230" spans="1:10" x14ac:dyDescent="0.25">
      <c r="A230" s="1">
        <v>39814</v>
      </c>
      <c r="B230">
        <v>7994.0498049999997</v>
      </c>
      <c r="C230" s="2">
        <v>19000</v>
      </c>
      <c r="D230" s="4">
        <f t="shared" si="21"/>
        <v>2.3767677789693233</v>
      </c>
      <c r="E230" s="4">
        <f t="shared" si="24"/>
        <v>287.79244177802252</v>
      </c>
      <c r="F230" s="2">
        <f t="shared" si="22"/>
        <v>2300627.1130760745</v>
      </c>
      <c r="G230" s="2">
        <f t="shared" si="25"/>
        <v>4351000</v>
      </c>
      <c r="H230" s="6">
        <f t="shared" si="26"/>
        <v>-2050372.8869239255</v>
      </c>
      <c r="I230" s="5">
        <f t="shared" si="23"/>
        <v>-0.47124175750952091</v>
      </c>
      <c r="J230" s="2">
        <f t="shared" si="27"/>
        <v>15118.534639474563</v>
      </c>
    </row>
    <row r="231" spans="1:10" x14ac:dyDescent="0.25">
      <c r="A231" s="1">
        <v>39845</v>
      </c>
      <c r="B231">
        <v>7568.419922</v>
      </c>
      <c r="C231" s="2">
        <v>19000</v>
      </c>
      <c r="D231" s="4">
        <f t="shared" si="21"/>
        <v>2.5104315294095279</v>
      </c>
      <c r="E231" s="4">
        <f t="shared" si="24"/>
        <v>290.30287330743204</v>
      </c>
      <c r="F231" s="2">
        <f t="shared" si="22"/>
        <v>2197134.0497538107</v>
      </c>
      <c r="G231" s="2">
        <f t="shared" si="25"/>
        <v>4370000</v>
      </c>
      <c r="H231" s="6">
        <f t="shared" si="26"/>
        <v>-2172865.9502461893</v>
      </c>
      <c r="I231" s="5">
        <f t="shared" si="23"/>
        <v>-0.49722332957578702</v>
      </c>
      <c r="J231" s="2">
        <f t="shared" si="27"/>
        <v>15053.244048921799</v>
      </c>
    </row>
    <row r="232" spans="1:10" x14ac:dyDescent="0.25">
      <c r="A232" s="1">
        <v>39873</v>
      </c>
      <c r="B232">
        <v>8109.5297849999997</v>
      </c>
      <c r="C232" s="2">
        <v>19000</v>
      </c>
      <c r="D232" s="4">
        <f t="shared" si="21"/>
        <v>2.342922524946371</v>
      </c>
      <c r="E232" s="4">
        <f t="shared" si="24"/>
        <v>292.64579583237838</v>
      </c>
      <c r="F232" s="2">
        <f t="shared" si="22"/>
        <v>2373219.7977577015</v>
      </c>
      <c r="G232" s="2">
        <f t="shared" si="25"/>
        <v>4389000</v>
      </c>
      <c r="H232" s="6">
        <f t="shared" si="26"/>
        <v>-2015780.2022422985</v>
      </c>
      <c r="I232" s="5">
        <f t="shared" si="23"/>
        <v>-0.45928006430674378</v>
      </c>
      <c r="J232" s="2">
        <f t="shared" si="27"/>
        <v>14997.652665797839</v>
      </c>
    </row>
    <row r="233" spans="1:10" x14ac:dyDescent="0.25">
      <c r="A233" s="1">
        <v>39904</v>
      </c>
      <c r="B233">
        <v>8828.2597659999992</v>
      </c>
      <c r="C233" s="2">
        <v>19000</v>
      </c>
      <c r="D233" s="4">
        <f t="shared" si="21"/>
        <v>2.1521795352209852</v>
      </c>
      <c r="E233" s="4">
        <f t="shared" si="24"/>
        <v>294.79797536759935</v>
      </c>
      <c r="F233" s="2">
        <f t="shared" si="22"/>
        <v>2602553.1050360361</v>
      </c>
      <c r="G233" s="2">
        <f t="shared" si="25"/>
        <v>4408000</v>
      </c>
      <c r="H233" s="6">
        <f t="shared" si="26"/>
        <v>-1805446.8949639639</v>
      </c>
      <c r="I233" s="5">
        <f t="shared" si="23"/>
        <v>-0.40958414132576315</v>
      </c>
      <c r="J233" s="2">
        <f t="shared" si="27"/>
        <v>14952.61286819704</v>
      </c>
    </row>
    <row r="234" spans="1:10" x14ac:dyDescent="0.25">
      <c r="A234" s="1">
        <v>39934</v>
      </c>
      <c r="B234">
        <v>9522.5</v>
      </c>
      <c r="C234" s="2">
        <v>19000</v>
      </c>
      <c r="D234" s="4">
        <f t="shared" si="21"/>
        <v>1.9952743502231556</v>
      </c>
      <c r="E234" s="4">
        <f t="shared" si="24"/>
        <v>296.7932497178225</v>
      </c>
      <c r="F234" s="2">
        <f t="shared" si="22"/>
        <v>2826213.7204379649</v>
      </c>
      <c r="G234" s="2">
        <f t="shared" si="25"/>
        <v>4427000</v>
      </c>
      <c r="H234" s="6">
        <f t="shared" si="26"/>
        <v>-1600786.2795620351</v>
      </c>
      <c r="I234" s="5">
        <f t="shared" si="23"/>
        <v>-0.36159617789971427</v>
      </c>
      <c r="J234" s="2">
        <f t="shared" si="27"/>
        <v>14916.107439131414</v>
      </c>
    </row>
    <row r="235" spans="1:10" x14ac:dyDescent="0.25">
      <c r="A235" s="1">
        <v>39965</v>
      </c>
      <c r="B235">
        <v>9958.4404300000006</v>
      </c>
      <c r="C235" s="2">
        <v>19000</v>
      </c>
      <c r="D235" s="4">
        <f t="shared" si="21"/>
        <v>1.9079292720135295</v>
      </c>
      <c r="E235" s="4">
        <f t="shared" si="24"/>
        <v>298.70117898983602</v>
      </c>
      <c r="F235" s="2">
        <f t="shared" si="22"/>
        <v>2974597.8973410497</v>
      </c>
      <c r="G235" s="2">
        <f t="shared" si="25"/>
        <v>4446000</v>
      </c>
      <c r="H235" s="6">
        <f t="shared" si="26"/>
        <v>-1471402.1026589503</v>
      </c>
      <c r="I235" s="5">
        <f t="shared" si="23"/>
        <v>-0.3309496407240104</v>
      </c>
      <c r="J235" s="2">
        <f t="shared" si="27"/>
        <v>14884.440747893013</v>
      </c>
    </row>
    <row r="236" spans="1:10" x14ac:dyDescent="0.25">
      <c r="A236" s="1">
        <v>39995</v>
      </c>
      <c r="B236">
        <v>10356.830078000001</v>
      </c>
      <c r="C236" s="2">
        <v>19000</v>
      </c>
      <c r="D236" s="4">
        <f t="shared" si="21"/>
        <v>1.834538160509154</v>
      </c>
      <c r="E236" s="4">
        <f t="shared" si="24"/>
        <v>300.53571715034519</v>
      </c>
      <c r="F236" s="2">
        <f t="shared" si="22"/>
        <v>3112597.3548959959</v>
      </c>
      <c r="G236" s="2">
        <f t="shared" si="25"/>
        <v>4465000</v>
      </c>
      <c r="H236" s="6">
        <f t="shared" si="26"/>
        <v>-1352402.6451040041</v>
      </c>
      <c r="I236" s="5">
        <f t="shared" si="23"/>
        <v>-0.30288973014647347</v>
      </c>
      <c r="J236" s="2">
        <f t="shared" si="27"/>
        <v>14856.803185780249</v>
      </c>
    </row>
    <row r="237" spans="1:10" x14ac:dyDescent="0.25">
      <c r="A237" s="1">
        <v>40026</v>
      </c>
      <c r="B237">
        <v>10492.530273</v>
      </c>
      <c r="C237" s="2">
        <v>19000</v>
      </c>
      <c r="D237" s="4">
        <f t="shared" si="21"/>
        <v>1.8108120258553768</v>
      </c>
      <c r="E237" s="4">
        <f t="shared" si="24"/>
        <v>302.34652917620059</v>
      </c>
      <c r="F237" s="2">
        <f t="shared" si="22"/>
        <v>3172380.1103177625</v>
      </c>
      <c r="G237" s="2">
        <f t="shared" si="25"/>
        <v>4484000</v>
      </c>
      <c r="H237" s="6">
        <f t="shared" si="26"/>
        <v>-1311619.8896822375</v>
      </c>
      <c r="I237" s="5">
        <f t="shared" si="23"/>
        <v>-0.29251112615571756</v>
      </c>
      <c r="J237" s="2">
        <f t="shared" si="27"/>
        <v>14830.664708529954</v>
      </c>
    </row>
    <row r="238" spans="1:10" x14ac:dyDescent="0.25">
      <c r="A238" s="1">
        <v>40057</v>
      </c>
      <c r="B238">
        <v>10133.230469</v>
      </c>
      <c r="C238" s="2">
        <v>19000</v>
      </c>
      <c r="D238" s="4">
        <f t="shared" si="21"/>
        <v>1.8750190334785724</v>
      </c>
      <c r="E238" s="4">
        <f t="shared" si="24"/>
        <v>304.22154820967916</v>
      </c>
      <c r="F238" s="2">
        <f t="shared" si="22"/>
        <v>3082747.0616446733</v>
      </c>
      <c r="G238" s="2">
        <f t="shared" si="25"/>
        <v>4503000</v>
      </c>
      <c r="H238" s="6">
        <f t="shared" si="26"/>
        <v>-1420252.9383553267</v>
      </c>
      <c r="I238" s="5">
        <f t="shared" si="23"/>
        <v>-0.31540149641468501</v>
      </c>
      <c r="J238" s="2">
        <f t="shared" si="27"/>
        <v>14801.712852031078</v>
      </c>
    </row>
    <row r="239" spans="1:10" x14ac:dyDescent="0.25">
      <c r="A239" s="1">
        <v>40087</v>
      </c>
      <c r="B239">
        <v>10034.740234000001</v>
      </c>
      <c r="C239" s="2">
        <v>19000</v>
      </c>
      <c r="D239" s="4">
        <f t="shared" si="21"/>
        <v>1.8934222069469864</v>
      </c>
      <c r="E239" s="4">
        <f t="shared" si="24"/>
        <v>306.11497041662614</v>
      </c>
      <c r="F239" s="2">
        <f t="shared" si="22"/>
        <v>3071784.2098694383</v>
      </c>
      <c r="G239" s="2">
        <f t="shared" si="25"/>
        <v>4522000</v>
      </c>
      <c r="H239" s="6">
        <f t="shared" si="26"/>
        <v>-1450215.7901305617</v>
      </c>
      <c r="I239" s="5">
        <f t="shared" si="23"/>
        <v>-0.32070229768477704</v>
      </c>
      <c r="J239" s="2">
        <f t="shared" si="27"/>
        <v>14772.227551777372</v>
      </c>
    </row>
    <row r="240" spans="1:10" x14ac:dyDescent="0.25">
      <c r="A240" s="1">
        <v>40118</v>
      </c>
      <c r="B240">
        <v>9345.5498050000006</v>
      </c>
      <c r="C240" s="2">
        <v>19000</v>
      </c>
      <c r="D240" s="4">
        <f t="shared" si="21"/>
        <v>2.0330532067610116</v>
      </c>
      <c r="E240" s="4">
        <f t="shared" si="24"/>
        <v>308.14802362338713</v>
      </c>
      <c r="F240" s="2">
        <f t="shared" si="22"/>
        <v>2879812.702084681</v>
      </c>
      <c r="G240" s="2">
        <f t="shared" si="25"/>
        <v>4541000</v>
      </c>
      <c r="H240" s="6">
        <f t="shared" si="26"/>
        <v>-1661187.297915319</v>
      </c>
      <c r="I240" s="5">
        <f t="shared" si="23"/>
        <v>-0.36581970885604909</v>
      </c>
      <c r="J240" s="2">
        <f t="shared" si="27"/>
        <v>14736.424224319955</v>
      </c>
    </row>
    <row r="241" spans="1:10" x14ac:dyDescent="0.25">
      <c r="A241" s="1">
        <v>40148</v>
      </c>
      <c r="B241">
        <v>10546.440430000001</v>
      </c>
      <c r="C241" s="2">
        <v>19000</v>
      </c>
      <c r="D241" s="4">
        <f t="shared" si="21"/>
        <v>1.801555712195873</v>
      </c>
      <c r="E241" s="4">
        <f t="shared" si="24"/>
        <v>309.949579335583</v>
      </c>
      <c r="F241" s="2">
        <f t="shared" si="22"/>
        <v>3268864.7747662854</v>
      </c>
      <c r="G241" s="2">
        <f t="shared" si="25"/>
        <v>4560000</v>
      </c>
      <c r="H241" s="6">
        <f t="shared" si="26"/>
        <v>-1291135.2252337146</v>
      </c>
      <c r="I241" s="5">
        <f t="shared" si="23"/>
        <v>-0.28314368974423565</v>
      </c>
      <c r="J241" s="2">
        <f t="shared" si="27"/>
        <v>14712.070297933456</v>
      </c>
    </row>
    <row r="242" spans="1:10" x14ac:dyDescent="0.25">
      <c r="A242" s="1">
        <v>40179</v>
      </c>
      <c r="B242">
        <v>10198.040039</v>
      </c>
      <c r="C242" s="2">
        <v>19000</v>
      </c>
      <c r="D242" s="4">
        <f t="shared" si="21"/>
        <v>1.8631030989620534</v>
      </c>
      <c r="E242" s="4">
        <f t="shared" si="24"/>
        <v>311.81268243454502</v>
      </c>
      <c r="F242" s="2">
        <f t="shared" si="22"/>
        <v>3179878.220135482</v>
      </c>
      <c r="G242" s="2">
        <f t="shared" si="25"/>
        <v>4579000</v>
      </c>
      <c r="H242" s="6">
        <f t="shared" si="26"/>
        <v>-1399121.779864518</v>
      </c>
      <c r="I242" s="5">
        <f t="shared" si="23"/>
        <v>-0.30555181914490454</v>
      </c>
      <c r="J242" s="2">
        <f t="shared" si="27"/>
        <v>14685.098643995061</v>
      </c>
    </row>
    <row r="243" spans="1:10" x14ac:dyDescent="0.25">
      <c r="A243" s="1">
        <v>40210</v>
      </c>
      <c r="B243">
        <v>10126.030273</v>
      </c>
      <c r="C243" s="2">
        <v>19000</v>
      </c>
      <c r="D243" s="4">
        <f t="shared" si="21"/>
        <v>1.8763522809784117</v>
      </c>
      <c r="E243" s="4">
        <f t="shared" si="24"/>
        <v>313.68903471552346</v>
      </c>
      <c r="F243" s="2">
        <f t="shared" si="22"/>
        <v>3176424.6618375387</v>
      </c>
      <c r="G243" s="2">
        <f t="shared" si="25"/>
        <v>4598000</v>
      </c>
      <c r="H243" s="6">
        <f t="shared" si="26"/>
        <v>-1421575.3381624613</v>
      </c>
      <c r="I243" s="5">
        <f t="shared" si="23"/>
        <v>-0.30917253983524606</v>
      </c>
      <c r="J243" s="2">
        <f t="shared" si="27"/>
        <v>14657.828266677565</v>
      </c>
    </row>
    <row r="244" spans="1:10" x14ac:dyDescent="0.25">
      <c r="A244" s="1">
        <v>40238</v>
      </c>
      <c r="B244">
        <v>11089.940430000001</v>
      </c>
      <c r="C244" s="2">
        <v>19000</v>
      </c>
      <c r="D244" s="4">
        <f t="shared" si="21"/>
        <v>1.7132643876609173</v>
      </c>
      <c r="E244" s="4">
        <f t="shared" si="24"/>
        <v>315.40229910318436</v>
      </c>
      <c r="F244" s="2">
        <f t="shared" si="22"/>
        <v>3497792.7085393569</v>
      </c>
      <c r="G244" s="2">
        <f t="shared" si="25"/>
        <v>4617000</v>
      </c>
      <c r="H244" s="6">
        <f t="shared" si="26"/>
        <v>-1119207.2914606431</v>
      </c>
      <c r="I244" s="5">
        <f t="shared" si="23"/>
        <v>-0.2424100696254371</v>
      </c>
      <c r="J244" s="2">
        <f t="shared" si="27"/>
        <v>14638.447510141774</v>
      </c>
    </row>
    <row r="245" spans="1:10" x14ac:dyDescent="0.25">
      <c r="A245" s="1">
        <v>40269</v>
      </c>
      <c r="B245">
        <v>11057.400390999999</v>
      </c>
      <c r="C245" s="2">
        <v>19000</v>
      </c>
      <c r="D245" s="4">
        <f t="shared" si="21"/>
        <v>1.7183062318576034</v>
      </c>
      <c r="E245" s="4">
        <f t="shared" si="24"/>
        <v>317.12060533504194</v>
      </c>
      <c r="F245" s="2">
        <f t="shared" si="22"/>
        <v>3506529.505425849</v>
      </c>
      <c r="G245" s="2">
        <f t="shared" si="25"/>
        <v>4636000</v>
      </c>
      <c r="H245" s="6">
        <f t="shared" si="26"/>
        <v>-1129470.494574151</v>
      </c>
      <c r="I245" s="5">
        <f t="shared" si="23"/>
        <v>-0.24363039140943724</v>
      </c>
      <c r="J245" s="2">
        <f t="shared" si="27"/>
        <v>14619.043739217157</v>
      </c>
    </row>
    <row r="246" spans="1:10" x14ac:dyDescent="0.25">
      <c r="A246" s="1">
        <v>40299</v>
      </c>
      <c r="B246">
        <v>9768.7001949999994</v>
      </c>
      <c r="C246" s="2">
        <v>19000</v>
      </c>
      <c r="D246" s="4">
        <f t="shared" si="21"/>
        <v>1.9449875234910923</v>
      </c>
      <c r="E246" s="4">
        <f t="shared" si="24"/>
        <v>319.06559285853302</v>
      </c>
      <c r="F246" s="2">
        <f t="shared" si="22"/>
        <v>3116856.1191749419</v>
      </c>
      <c r="G246" s="2">
        <f t="shared" si="25"/>
        <v>4655000</v>
      </c>
      <c r="H246" s="6">
        <f t="shared" si="26"/>
        <v>-1538143.8808250581</v>
      </c>
      <c r="I246" s="5">
        <f t="shared" si="23"/>
        <v>-0.33042833100430896</v>
      </c>
      <c r="J246" s="2">
        <f t="shared" si="27"/>
        <v>14589.476597258574</v>
      </c>
    </row>
    <row r="247" spans="1:10" x14ac:dyDescent="0.25">
      <c r="A247" s="1">
        <v>40330</v>
      </c>
      <c r="B247">
        <v>9382.6396480000003</v>
      </c>
      <c r="C247" s="2">
        <v>19000</v>
      </c>
      <c r="D247" s="4">
        <f t="shared" si="21"/>
        <v>2.0250164892616369</v>
      </c>
      <c r="E247" s="4">
        <f t="shared" si="24"/>
        <v>321.09060934779467</v>
      </c>
      <c r="F247" s="2">
        <f t="shared" si="22"/>
        <v>3012677.4818670978</v>
      </c>
      <c r="G247" s="2">
        <f t="shared" si="25"/>
        <v>4674000</v>
      </c>
      <c r="H247" s="6">
        <f t="shared" si="26"/>
        <v>-1661322.5181329022</v>
      </c>
      <c r="I247" s="5">
        <f t="shared" si="23"/>
        <v>-0.35543913524452336</v>
      </c>
      <c r="J247" s="2">
        <f t="shared" si="27"/>
        <v>14556.638730400486</v>
      </c>
    </row>
    <row r="248" spans="1:10" x14ac:dyDescent="0.25">
      <c r="A248" s="1">
        <v>40360</v>
      </c>
      <c r="B248">
        <v>9537.2998050000006</v>
      </c>
      <c r="C248" s="2">
        <v>19000</v>
      </c>
      <c r="D248" s="4">
        <f t="shared" si="21"/>
        <v>1.9921781204821838</v>
      </c>
      <c r="E248" s="4">
        <f t="shared" si="24"/>
        <v>323.08278746827688</v>
      </c>
      <c r="F248" s="2">
        <f t="shared" si="22"/>
        <v>3081337.4059200538</v>
      </c>
      <c r="G248" s="2">
        <f t="shared" si="25"/>
        <v>4693000</v>
      </c>
      <c r="H248" s="6">
        <f t="shared" si="26"/>
        <v>-1611662.5940799462</v>
      </c>
      <c r="I248" s="5">
        <f t="shared" si="23"/>
        <v>-0.34341840913700111</v>
      </c>
      <c r="J248" s="2">
        <f t="shared" si="27"/>
        <v>14525.688715189757</v>
      </c>
    </row>
    <row r="249" spans="1:10" x14ac:dyDescent="0.25">
      <c r="A249" s="1">
        <v>40391</v>
      </c>
      <c r="B249">
        <v>8824.0595699999994</v>
      </c>
      <c r="C249" s="2">
        <v>19000</v>
      </c>
      <c r="D249" s="4">
        <f t="shared" si="21"/>
        <v>2.1532039589347423</v>
      </c>
      <c r="E249" s="4">
        <f t="shared" si="24"/>
        <v>325.23599142721162</v>
      </c>
      <c r="F249" s="2">
        <f t="shared" si="22"/>
        <v>2869901.7626617244</v>
      </c>
      <c r="G249" s="2">
        <f t="shared" si="25"/>
        <v>4712000</v>
      </c>
      <c r="H249" s="6">
        <f t="shared" si="26"/>
        <v>-1842098.2373382756</v>
      </c>
      <c r="I249" s="5">
        <f t="shared" si="23"/>
        <v>-0.39093765648095835</v>
      </c>
      <c r="J249" s="2">
        <f t="shared" si="27"/>
        <v>14487.941446217688</v>
      </c>
    </row>
    <row r="250" spans="1:10" x14ac:dyDescent="0.25">
      <c r="A250" s="1">
        <v>40422</v>
      </c>
      <c r="B250">
        <v>9369.3496090000008</v>
      </c>
      <c r="C250" s="2">
        <v>19000</v>
      </c>
      <c r="D250" s="4">
        <f t="shared" si="21"/>
        <v>2.0278888922822347</v>
      </c>
      <c r="E250" s="4">
        <f t="shared" si="24"/>
        <v>327.26388031949386</v>
      </c>
      <c r="F250" s="2">
        <f t="shared" si="22"/>
        <v>3066249.7091112728</v>
      </c>
      <c r="G250" s="2">
        <f t="shared" si="25"/>
        <v>4731000</v>
      </c>
      <c r="H250" s="6">
        <f t="shared" si="26"/>
        <v>-1664750.2908887272</v>
      </c>
      <c r="I250" s="5">
        <f t="shared" si="23"/>
        <v>-0.35188127053238788</v>
      </c>
      <c r="J250" s="2">
        <f t="shared" si="27"/>
        <v>14456.224119146069</v>
      </c>
    </row>
    <row r="251" spans="1:10" x14ac:dyDescent="0.25">
      <c r="A251" s="1">
        <v>40452</v>
      </c>
      <c r="B251">
        <v>9202.4501949999994</v>
      </c>
      <c r="C251" s="2">
        <v>19000</v>
      </c>
      <c r="D251" s="4">
        <f t="shared" si="21"/>
        <v>2.0646675176056197</v>
      </c>
      <c r="E251" s="4">
        <f t="shared" si="24"/>
        <v>329.32854783709951</v>
      </c>
      <c r="F251" s="2">
        <f t="shared" si="22"/>
        <v>3030629.559262583</v>
      </c>
      <c r="G251" s="2">
        <f t="shared" si="25"/>
        <v>4750000</v>
      </c>
      <c r="H251" s="6">
        <f t="shared" si="26"/>
        <v>-1719370.440737417</v>
      </c>
      <c r="I251" s="5">
        <f t="shared" si="23"/>
        <v>-0.36197272436577199</v>
      </c>
      <c r="J251" s="2">
        <f t="shared" si="27"/>
        <v>14423.286505819595</v>
      </c>
    </row>
    <row r="252" spans="1:10" x14ac:dyDescent="0.25">
      <c r="A252" s="1">
        <v>40483</v>
      </c>
      <c r="B252">
        <v>9937.0400389999995</v>
      </c>
      <c r="C252" s="2">
        <v>19000</v>
      </c>
      <c r="D252" s="4">
        <f t="shared" si="21"/>
        <v>1.9120381849555312</v>
      </c>
      <c r="E252" s="4">
        <f t="shared" si="24"/>
        <v>331.24058602205503</v>
      </c>
      <c r="F252" s="2">
        <f t="shared" si="22"/>
        <v>3291550.9658429842</v>
      </c>
      <c r="G252" s="2">
        <f t="shared" si="25"/>
        <v>4769000</v>
      </c>
      <c r="H252" s="6">
        <f t="shared" si="26"/>
        <v>-1477449.0341570158</v>
      </c>
      <c r="I252" s="5">
        <f t="shared" si="23"/>
        <v>-0.30980269116314024</v>
      </c>
      <c r="J252" s="2">
        <f t="shared" si="27"/>
        <v>14397.390299516212</v>
      </c>
    </row>
    <row r="253" spans="1:10" x14ac:dyDescent="0.25">
      <c r="A253" s="1">
        <v>40513</v>
      </c>
      <c r="B253">
        <v>10228.919921999999</v>
      </c>
      <c r="C253" s="2">
        <v>19000</v>
      </c>
      <c r="D253" s="4">
        <f t="shared" si="21"/>
        <v>1.8574786140553776</v>
      </c>
      <c r="E253" s="4">
        <f t="shared" si="24"/>
        <v>333.09806463611039</v>
      </c>
      <c r="F253" s="2">
        <f t="shared" si="22"/>
        <v>3407233.4293359532</v>
      </c>
      <c r="G253" s="2">
        <f t="shared" si="25"/>
        <v>4788000</v>
      </c>
      <c r="H253" s="6">
        <f t="shared" si="26"/>
        <v>-1380766.5706640468</v>
      </c>
      <c r="I253" s="5">
        <f t="shared" si="23"/>
        <v>-0.28838065385631723</v>
      </c>
      <c r="J253" s="2">
        <f t="shared" si="27"/>
        <v>14374.145359357168</v>
      </c>
    </row>
    <row r="254" spans="1:10" x14ac:dyDescent="0.25">
      <c r="A254" s="1">
        <v>40544</v>
      </c>
      <c r="B254">
        <v>10237.919921999999</v>
      </c>
      <c r="C254" s="2">
        <v>19000</v>
      </c>
      <c r="D254" s="4">
        <f t="shared" si="21"/>
        <v>1.8558457328008002</v>
      </c>
      <c r="E254" s="4">
        <f t="shared" si="24"/>
        <v>334.95391036891118</v>
      </c>
      <c r="F254" s="2">
        <f t="shared" si="22"/>
        <v>3429231.311917678</v>
      </c>
      <c r="G254" s="2">
        <f t="shared" si="25"/>
        <v>4807000</v>
      </c>
      <c r="H254" s="6">
        <f t="shared" si="26"/>
        <v>-1377768.688082322</v>
      </c>
      <c r="I254" s="5">
        <f t="shared" si="23"/>
        <v>-0.28661715999216186</v>
      </c>
      <c r="J254" s="2">
        <f t="shared" si="27"/>
        <v>14351.228187500996</v>
      </c>
    </row>
    <row r="255" spans="1:10" x14ac:dyDescent="0.25">
      <c r="A255" s="1">
        <v>40575</v>
      </c>
      <c r="B255">
        <v>10624.089844</v>
      </c>
      <c r="C255" s="2">
        <v>19000</v>
      </c>
      <c r="D255" s="4">
        <f t="shared" si="21"/>
        <v>1.788388490589651</v>
      </c>
      <c r="E255" s="4">
        <f t="shared" si="24"/>
        <v>336.74229885950081</v>
      </c>
      <c r="F255" s="2">
        <f t="shared" si="22"/>
        <v>3577580.4373584352</v>
      </c>
      <c r="G255" s="2">
        <f t="shared" si="25"/>
        <v>4826000</v>
      </c>
      <c r="H255" s="6">
        <f t="shared" si="26"/>
        <v>-1248419.5626415648</v>
      </c>
      <c r="I255" s="5">
        <f t="shared" si="23"/>
        <v>-0.25868619201027038</v>
      </c>
      <c r="J255" s="2">
        <f t="shared" si="27"/>
        <v>14331.433907605278</v>
      </c>
    </row>
    <row r="256" spans="1:10" x14ac:dyDescent="0.25">
      <c r="A256" s="1">
        <v>40603</v>
      </c>
      <c r="B256">
        <v>9755.0996090000008</v>
      </c>
      <c r="C256" s="2">
        <v>19000</v>
      </c>
      <c r="D256" s="4">
        <f t="shared" si="21"/>
        <v>1.9476992303052145</v>
      </c>
      <c r="E256" s="4">
        <f t="shared" si="24"/>
        <v>338.68999808980601</v>
      </c>
      <c r="F256" s="2">
        <f t="shared" si="22"/>
        <v>3303954.6679380778</v>
      </c>
      <c r="G256" s="2">
        <f t="shared" si="25"/>
        <v>4845000</v>
      </c>
      <c r="H256" s="6">
        <f t="shared" si="26"/>
        <v>-1541045.3320619222</v>
      </c>
      <c r="I256" s="5">
        <f t="shared" si="23"/>
        <v>-0.31806921198388488</v>
      </c>
      <c r="J256" s="2">
        <f t="shared" si="27"/>
        <v>14305.116854130763</v>
      </c>
    </row>
    <row r="257" spans="1:10" x14ac:dyDescent="0.25">
      <c r="A257" s="1">
        <v>40634</v>
      </c>
      <c r="B257">
        <v>9849.7402340000008</v>
      </c>
      <c r="C257" s="2">
        <v>19000</v>
      </c>
      <c r="D257" s="4">
        <f t="shared" si="21"/>
        <v>1.9289848816940891</v>
      </c>
      <c r="E257" s="4">
        <f t="shared" si="24"/>
        <v>340.61898297150009</v>
      </c>
      <c r="F257" s="2">
        <f t="shared" si="22"/>
        <v>3355008.5010385457</v>
      </c>
      <c r="G257" s="2">
        <f t="shared" si="25"/>
        <v>4864000</v>
      </c>
      <c r="H257" s="6">
        <f t="shared" si="26"/>
        <v>-1508991.4989614543</v>
      </c>
      <c r="I257" s="5">
        <f t="shared" si="23"/>
        <v>-0.31023673909569371</v>
      </c>
      <c r="J257" s="2">
        <f t="shared" si="27"/>
        <v>14279.885276995779</v>
      </c>
    </row>
    <row r="258" spans="1:10" x14ac:dyDescent="0.25">
      <c r="A258" s="1">
        <v>40664</v>
      </c>
      <c r="B258">
        <v>9693.7304690000001</v>
      </c>
      <c r="C258" s="2">
        <v>19000</v>
      </c>
      <c r="D258" s="4">
        <f t="shared" ref="D258:D321" si="28">C258/B258</f>
        <v>1.9600297388875132</v>
      </c>
      <c r="E258" s="4">
        <f t="shared" si="24"/>
        <v>342.57901271038759</v>
      </c>
      <c r="F258" s="2">
        <f t="shared" ref="F258:F321" si="29">E258*B258</f>
        <v>3320868.6135506225</v>
      </c>
      <c r="G258" s="2">
        <f t="shared" si="25"/>
        <v>4883000</v>
      </c>
      <c r="H258" s="6">
        <f t="shared" si="26"/>
        <v>-1562131.3864493775</v>
      </c>
      <c r="I258" s="5">
        <f t="shared" si="23"/>
        <v>-0.31991222331545721</v>
      </c>
      <c r="J258" s="2">
        <f t="shared" si="27"/>
        <v>14253.646075301271</v>
      </c>
    </row>
    <row r="259" spans="1:10" x14ac:dyDescent="0.25">
      <c r="A259" s="1">
        <v>40695</v>
      </c>
      <c r="B259">
        <v>9816.0898440000001</v>
      </c>
      <c r="C259" s="2">
        <v>19000</v>
      </c>
      <c r="D259" s="4">
        <f t="shared" si="28"/>
        <v>1.9355976057629083</v>
      </c>
      <c r="E259" s="4">
        <f t="shared" si="24"/>
        <v>344.51461031615048</v>
      </c>
      <c r="F259" s="2">
        <f t="shared" si="29"/>
        <v>3381786.3674339824</v>
      </c>
      <c r="G259" s="2">
        <f t="shared" si="25"/>
        <v>4902000</v>
      </c>
      <c r="H259" s="6">
        <f t="shared" si="26"/>
        <v>-1520213.6325660176</v>
      </c>
      <c r="I259" s="5">
        <f t="shared" ref="I259:I322" si="30">H259/G259</f>
        <v>-0.31012110007466698</v>
      </c>
      <c r="J259" s="2">
        <f t="shared" si="27"/>
        <v>14228.714409242571</v>
      </c>
    </row>
    <row r="260" spans="1:10" x14ac:dyDescent="0.25">
      <c r="A260" s="1">
        <v>40725</v>
      </c>
      <c r="B260">
        <v>9833.0302730000003</v>
      </c>
      <c r="C260" s="2">
        <v>19000</v>
      </c>
      <c r="D260" s="4">
        <f t="shared" si="28"/>
        <v>1.932262941584864</v>
      </c>
      <c r="E260" s="4">
        <f t="shared" ref="E260:E323" si="31">D260+E259</f>
        <v>346.44687325773532</v>
      </c>
      <c r="F260" s="2">
        <f t="shared" si="29"/>
        <v>3406622.5927295056</v>
      </c>
      <c r="G260" s="2">
        <f t="shared" ref="G260:G323" si="32">G259+C260</f>
        <v>4921000</v>
      </c>
      <c r="H260" s="6">
        <f t="shared" ref="H260:H323" si="33">F260-G260</f>
        <v>-1514377.4072704944</v>
      </c>
      <c r="I260" s="5">
        <f t="shared" si="30"/>
        <v>-0.30773773770991553</v>
      </c>
      <c r="J260" s="2">
        <f t="shared" ref="J260:J323" si="34">G260/E260</f>
        <v>14204.198045508341</v>
      </c>
    </row>
    <row r="261" spans="1:10" x14ac:dyDescent="0.25">
      <c r="A261" s="1">
        <v>40756</v>
      </c>
      <c r="B261">
        <v>8955.2001949999994</v>
      </c>
      <c r="C261" s="2">
        <v>19000</v>
      </c>
      <c r="D261" s="4">
        <f t="shared" si="28"/>
        <v>2.1216722782599948</v>
      </c>
      <c r="E261" s="4">
        <f t="shared" si="31"/>
        <v>348.56854553599533</v>
      </c>
      <c r="F261" s="2">
        <f t="shared" si="29"/>
        <v>3121501.1069548116</v>
      </c>
      <c r="G261" s="2">
        <f t="shared" si="32"/>
        <v>4940000</v>
      </c>
      <c r="H261" s="6">
        <f t="shared" si="33"/>
        <v>-1818498.8930451884</v>
      </c>
      <c r="I261" s="5">
        <f t="shared" si="30"/>
        <v>-0.36811718482696121</v>
      </c>
      <c r="J261" s="2">
        <f t="shared" si="34"/>
        <v>14172.248366253878</v>
      </c>
    </row>
    <row r="262" spans="1:10" x14ac:dyDescent="0.25">
      <c r="A262" s="1">
        <v>40787</v>
      </c>
      <c r="B262">
        <v>8700.2900389999995</v>
      </c>
      <c r="C262" s="2">
        <v>19000</v>
      </c>
      <c r="D262" s="4">
        <f t="shared" si="28"/>
        <v>2.1838352416793492</v>
      </c>
      <c r="E262" s="4">
        <f t="shared" si="31"/>
        <v>350.75238077767466</v>
      </c>
      <c r="F262" s="2">
        <f t="shared" si="29"/>
        <v>3051647.4446355379</v>
      </c>
      <c r="G262" s="2">
        <f t="shared" si="32"/>
        <v>4959000</v>
      </c>
      <c r="H262" s="6">
        <f t="shared" si="33"/>
        <v>-1907352.5553644621</v>
      </c>
      <c r="I262" s="5">
        <f t="shared" si="30"/>
        <v>-0.38462443141045816</v>
      </c>
      <c r="J262" s="2">
        <f t="shared" si="34"/>
        <v>14138.179159340547</v>
      </c>
    </row>
    <row r="263" spans="1:10" x14ac:dyDescent="0.25">
      <c r="A263" s="1">
        <v>40817</v>
      </c>
      <c r="B263">
        <v>8988.3896480000003</v>
      </c>
      <c r="C263" s="2">
        <v>19000</v>
      </c>
      <c r="D263" s="4">
        <f t="shared" si="28"/>
        <v>2.1138380448635394</v>
      </c>
      <c r="E263" s="4">
        <f t="shared" si="31"/>
        <v>352.8662188225382</v>
      </c>
      <c r="F263" s="2">
        <f t="shared" si="29"/>
        <v>3171699.0683934051</v>
      </c>
      <c r="G263" s="2">
        <f t="shared" si="32"/>
        <v>4978000</v>
      </c>
      <c r="H263" s="6">
        <f t="shared" si="33"/>
        <v>-1806300.9316065949</v>
      </c>
      <c r="I263" s="5">
        <f t="shared" si="30"/>
        <v>-0.36285675604792988</v>
      </c>
      <c r="J263" s="2">
        <f t="shared" si="34"/>
        <v>14107.329448001119</v>
      </c>
    </row>
    <row r="264" spans="1:10" x14ac:dyDescent="0.25">
      <c r="A264" s="1">
        <v>40848</v>
      </c>
      <c r="B264">
        <v>8434.6103519999997</v>
      </c>
      <c r="C264" s="2">
        <v>19000</v>
      </c>
      <c r="D264" s="4">
        <f t="shared" si="28"/>
        <v>2.2526233230791455</v>
      </c>
      <c r="E264" s="4">
        <f t="shared" si="31"/>
        <v>355.11884214561735</v>
      </c>
      <c r="F264" s="2">
        <f t="shared" si="29"/>
        <v>2995289.0621516779</v>
      </c>
      <c r="G264" s="2">
        <f t="shared" si="32"/>
        <v>4997000</v>
      </c>
      <c r="H264" s="6">
        <f t="shared" si="33"/>
        <v>-2001710.9378483221</v>
      </c>
      <c r="I264" s="5">
        <f t="shared" si="30"/>
        <v>-0.40058253709191954</v>
      </c>
      <c r="J264" s="2">
        <f t="shared" si="34"/>
        <v>14071.345721359859</v>
      </c>
    </row>
    <row r="265" spans="1:10" x14ac:dyDescent="0.25">
      <c r="A265" s="1">
        <v>40878</v>
      </c>
      <c r="B265">
        <v>8455.3496090000008</v>
      </c>
      <c r="C265" s="2">
        <v>19000</v>
      </c>
      <c r="D265" s="4">
        <f t="shared" si="28"/>
        <v>2.2470980951250219</v>
      </c>
      <c r="E265" s="4">
        <f t="shared" si="31"/>
        <v>357.36594024074236</v>
      </c>
      <c r="F265" s="2">
        <f t="shared" si="29"/>
        <v>3021653.9630844784</v>
      </c>
      <c r="G265" s="2">
        <f t="shared" si="32"/>
        <v>5016000</v>
      </c>
      <c r="H265" s="6">
        <f t="shared" si="33"/>
        <v>-1994346.0369155216</v>
      </c>
      <c r="I265" s="5">
        <f t="shared" si="30"/>
        <v>-0.39759689731170683</v>
      </c>
      <c r="J265" s="2">
        <f t="shared" si="34"/>
        <v>14036.032635401494</v>
      </c>
    </row>
    <row r="266" spans="1:10" x14ac:dyDescent="0.25">
      <c r="A266" s="1">
        <v>40909</v>
      </c>
      <c r="B266">
        <v>8802.5097659999992</v>
      </c>
      <c r="C266" s="2">
        <v>19000</v>
      </c>
      <c r="D266" s="4">
        <f t="shared" si="28"/>
        <v>2.1584753104606782</v>
      </c>
      <c r="E266" s="4">
        <f t="shared" si="31"/>
        <v>359.52441555120305</v>
      </c>
      <c r="F266" s="2">
        <f t="shared" si="29"/>
        <v>3164717.1790049067</v>
      </c>
      <c r="G266" s="2">
        <f t="shared" si="32"/>
        <v>5035000</v>
      </c>
      <c r="H266" s="6">
        <f t="shared" si="33"/>
        <v>-1870282.8209950933</v>
      </c>
      <c r="I266" s="5">
        <f t="shared" si="30"/>
        <v>-0.3714563696117365</v>
      </c>
      <c r="J266" s="2">
        <f t="shared" si="34"/>
        <v>14004.612154867466</v>
      </c>
    </row>
    <row r="267" spans="1:10" x14ac:dyDescent="0.25">
      <c r="A267" s="1">
        <v>40940</v>
      </c>
      <c r="B267">
        <v>9723.2402340000008</v>
      </c>
      <c r="C267" s="2">
        <v>19000</v>
      </c>
      <c r="D267" s="4">
        <f t="shared" si="28"/>
        <v>1.9540811028777465</v>
      </c>
      <c r="E267" s="4">
        <f t="shared" si="31"/>
        <v>361.4784966540808</v>
      </c>
      <c r="F267" s="2">
        <f t="shared" si="29"/>
        <v>3514742.2623927933</v>
      </c>
      <c r="G267" s="2">
        <f t="shared" si="32"/>
        <v>5054000</v>
      </c>
      <c r="H267" s="6">
        <f t="shared" si="33"/>
        <v>-1539257.7376072067</v>
      </c>
      <c r="I267" s="5">
        <f t="shared" si="30"/>
        <v>-0.30456227495196014</v>
      </c>
      <c r="J267" s="2">
        <f t="shared" si="34"/>
        <v>13981.467906890346</v>
      </c>
    </row>
    <row r="268" spans="1:10" x14ac:dyDescent="0.25">
      <c r="A268" s="1">
        <v>40969</v>
      </c>
      <c r="B268">
        <v>10083.559569999999</v>
      </c>
      <c r="C268" s="2">
        <v>19000</v>
      </c>
      <c r="D268" s="4">
        <f t="shared" si="28"/>
        <v>1.8842552442024201</v>
      </c>
      <c r="E268" s="4">
        <f t="shared" si="31"/>
        <v>363.36275189828319</v>
      </c>
      <c r="F268" s="2">
        <f t="shared" si="29"/>
        <v>3663989.9542854689</v>
      </c>
      <c r="G268" s="2">
        <f t="shared" si="32"/>
        <v>5073000</v>
      </c>
      <c r="H268" s="6">
        <f t="shared" si="33"/>
        <v>-1409010.0457145311</v>
      </c>
      <c r="I268" s="5">
        <f t="shared" si="30"/>
        <v>-0.27774690433954879</v>
      </c>
      <c r="J268" s="2">
        <f t="shared" si="34"/>
        <v>13961.254898851312</v>
      </c>
    </row>
    <row r="269" spans="1:10" x14ac:dyDescent="0.25">
      <c r="A269" s="1">
        <v>41000</v>
      </c>
      <c r="B269">
        <v>9520.8896480000003</v>
      </c>
      <c r="C269" s="2">
        <v>19000</v>
      </c>
      <c r="D269" s="4">
        <f t="shared" si="28"/>
        <v>1.9956118285638593</v>
      </c>
      <c r="E269" s="4">
        <f t="shared" si="31"/>
        <v>365.35836372684707</v>
      </c>
      <c r="F269" s="2">
        <f t="shared" si="29"/>
        <v>3478536.663017157</v>
      </c>
      <c r="G269" s="2">
        <f t="shared" si="32"/>
        <v>5092000</v>
      </c>
      <c r="H269" s="6">
        <f t="shared" si="33"/>
        <v>-1613463.336982843</v>
      </c>
      <c r="I269" s="5">
        <f t="shared" si="30"/>
        <v>-0.31686239925036191</v>
      </c>
      <c r="J269" s="2">
        <f t="shared" si="34"/>
        <v>13937.001326749243</v>
      </c>
    </row>
    <row r="270" spans="1:10" x14ac:dyDescent="0.25">
      <c r="A270" s="1">
        <v>41030</v>
      </c>
      <c r="B270">
        <v>8542.7304690000001</v>
      </c>
      <c r="C270" s="2">
        <v>19000</v>
      </c>
      <c r="D270" s="4">
        <f t="shared" si="28"/>
        <v>2.2241132468064526</v>
      </c>
      <c r="E270" s="4">
        <f t="shared" si="31"/>
        <v>367.58247697365351</v>
      </c>
      <c r="F270" s="2">
        <f t="shared" si="29"/>
        <v>3140158.0259133209</v>
      </c>
      <c r="G270" s="2">
        <f t="shared" si="32"/>
        <v>5111000</v>
      </c>
      <c r="H270" s="6">
        <f t="shared" si="33"/>
        <v>-1970841.9740866791</v>
      </c>
      <c r="I270" s="5">
        <f t="shared" si="30"/>
        <v>-0.3856078994495557</v>
      </c>
      <c r="J270" s="2">
        <f t="shared" si="34"/>
        <v>13904.362476904282</v>
      </c>
    </row>
    <row r="271" spans="1:10" x14ac:dyDescent="0.25">
      <c r="A271" s="1">
        <v>41061</v>
      </c>
      <c r="B271">
        <v>9006.7802730000003</v>
      </c>
      <c r="C271" s="2">
        <v>19000</v>
      </c>
      <c r="D271" s="4">
        <f t="shared" si="28"/>
        <v>2.1095218739772181</v>
      </c>
      <c r="E271" s="4">
        <f t="shared" si="31"/>
        <v>369.69199884763071</v>
      </c>
      <c r="F271" s="2">
        <f t="shared" si="29"/>
        <v>3329734.602306779</v>
      </c>
      <c r="G271" s="2">
        <f t="shared" si="32"/>
        <v>5130000</v>
      </c>
      <c r="H271" s="6">
        <f t="shared" si="33"/>
        <v>-1800265.397693221</v>
      </c>
      <c r="I271" s="5">
        <f t="shared" si="30"/>
        <v>-0.35092892742557913</v>
      </c>
      <c r="J271" s="2">
        <f t="shared" si="34"/>
        <v>13876.41608687977</v>
      </c>
    </row>
    <row r="272" spans="1:10" x14ac:dyDescent="0.25">
      <c r="A272" s="1">
        <v>41091</v>
      </c>
      <c r="B272">
        <v>8695.0595699999994</v>
      </c>
      <c r="C272" s="2">
        <v>19000</v>
      </c>
      <c r="D272" s="4">
        <f t="shared" si="28"/>
        <v>2.185148916696841</v>
      </c>
      <c r="E272" s="4">
        <f t="shared" si="31"/>
        <v>371.87714776432756</v>
      </c>
      <c r="F272" s="2">
        <f t="shared" si="29"/>
        <v>3233493.9525325201</v>
      </c>
      <c r="G272" s="2">
        <f t="shared" si="32"/>
        <v>5149000</v>
      </c>
      <c r="H272" s="6">
        <f t="shared" si="33"/>
        <v>-1915506.0474674799</v>
      </c>
      <c r="I272" s="5">
        <f t="shared" si="30"/>
        <v>-0.37201515779131483</v>
      </c>
      <c r="J272" s="2">
        <f t="shared" si="34"/>
        <v>13845.970452755848</v>
      </c>
    </row>
    <row r="273" spans="1:10" x14ac:dyDescent="0.25">
      <c r="A273" s="1">
        <v>41122</v>
      </c>
      <c r="B273">
        <v>8839.9101559999999</v>
      </c>
      <c r="C273" s="2">
        <v>19000</v>
      </c>
      <c r="D273" s="4">
        <f t="shared" si="28"/>
        <v>2.149343111491234</v>
      </c>
      <c r="E273" s="4">
        <f t="shared" si="31"/>
        <v>374.02649087581881</v>
      </c>
      <c r="F273" s="2">
        <f t="shared" si="29"/>
        <v>3306360.575306192</v>
      </c>
      <c r="G273" s="2">
        <f t="shared" si="32"/>
        <v>5168000</v>
      </c>
      <c r="H273" s="6">
        <f t="shared" si="33"/>
        <v>-1861639.424693808</v>
      </c>
      <c r="I273" s="5">
        <f t="shared" si="30"/>
        <v>-0.36022434688347676</v>
      </c>
      <c r="J273" s="2">
        <f t="shared" si="34"/>
        <v>13817.203128844252</v>
      </c>
    </row>
    <row r="274" spans="1:10" x14ac:dyDescent="0.25">
      <c r="A274" s="1">
        <v>41153</v>
      </c>
      <c r="B274">
        <v>8870.1601559999999</v>
      </c>
      <c r="C274" s="2">
        <v>19000</v>
      </c>
      <c r="D274" s="4">
        <f t="shared" si="28"/>
        <v>2.1420131841867502</v>
      </c>
      <c r="E274" s="4">
        <f t="shared" si="31"/>
        <v>376.16850406000555</v>
      </c>
      <c r="F274" s="2">
        <f t="shared" si="29"/>
        <v>3336674.8766551856</v>
      </c>
      <c r="G274" s="2">
        <f t="shared" si="32"/>
        <v>5187000</v>
      </c>
      <c r="H274" s="6">
        <f t="shared" si="33"/>
        <v>-1850325.1233448144</v>
      </c>
      <c r="I274" s="5">
        <f t="shared" si="30"/>
        <v>-0.35672356339788208</v>
      </c>
      <c r="J274" s="2">
        <f t="shared" si="34"/>
        <v>13789.033223187078</v>
      </c>
    </row>
    <row r="275" spans="1:10" x14ac:dyDescent="0.25">
      <c r="A275" s="1">
        <v>41183</v>
      </c>
      <c r="B275">
        <v>8928.2900389999995</v>
      </c>
      <c r="C275" s="2">
        <v>19000</v>
      </c>
      <c r="D275" s="4">
        <f t="shared" si="28"/>
        <v>2.1280670673785669</v>
      </c>
      <c r="E275" s="4">
        <f t="shared" si="31"/>
        <v>378.29657112738414</v>
      </c>
      <c r="F275" s="2">
        <f t="shared" si="29"/>
        <v>3377541.5077844788</v>
      </c>
      <c r="G275" s="2">
        <f t="shared" si="32"/>
        <v>5206000</v>
      </c>
      <c r="H275" s="6">
        <f t="shared" si="33"/>
        <v>-1828458.4922155212</v>
      </c>
      <c r="I275" s="5">
        <f t="shared" si="30"/>
        <v>-0.35122137768258188</v>
      </c>
      <c r="J275" s="2">
        <f t="shared" si="34"/>
        <v>13761.68963013672</v>
      </c>
    </row>
    <row r="276" spans="1:10" x14ac:dyDescent="0.25">
      <c r="A276" s="1">
        <v>41214</v>
      </c>
      <c r="B276">
        <v>9446.0097659999992</v>
      </c>
      <c r="C276" s="2">
        <v>19000</v>
      </c>
      <c r="D276" s="4">
        <f t="shared" si="28"/>
        <v>2.011431331395471</v>
      </c>
      <c r="E276" s="4">
        <f t="shared" si="31"/>
        <v>380.30800245877958</v>
      </c>
      <c r="F276" s="2">
        <f t="shared" si="29"/>
        <v>3592393.1053135837</v>
      </c>
      <c r="G276" s="2">
        <f t="shared" si="32"/>
        <v>5225000</v>
      </c>
      <c r="H276" s="6">
        <f t="shared" si="33"/>
        <v>-1632606.8946864163</v>
      </c>
      <c r="I276" s="5">
        <f t="shared" si="30"/>
        <v>-0.31246064970074955</v>
      </c>
      <c r="J276" s="2">
        <f t="shared" si="34"/>
        <v>13738.8642001198</v>
      </c>
    </row>
    <row r="277" spans="1:10" x14ac:dyDescent="0.25">
      <c r="A277" s="1">
        <v>41244</v>
      </c>
      <c r="B277">
        <v>10395.179688</v>
      </c>
      <c r="C277" s="2">
        <v>19000</v>
      </c>
      <c r="D277" s="4">
        <f t="shared" si="28"/>
        <v>1.8277702329603058</v>
      </c>
      <c r="E277" s="4">
        <f t="shared" si="31"/>
        <v>382.13577269173987</v>
      </c>
      <c r="F277" s="2">
        <f t="shared" si="29"/>
        <v>3972370.0223433594</v>
      </c>
      <c r="G277" s="2">
        <f t="shared" si="32"/>
        <v>5244000</v>
      </c>
      <c r="H277" s="6">
        <f t="shared" si="33"/>
        <v>-1271629.9776566406</v>
      </c>
      <c r="I277" s="5">
        <f t="shared" si="30"/>
        <v>-0.24249236797418774</v>
      </c>
      <c r="J277" s="2">
        <f t="shared" si="34"/>
        <v>13722.871227316931</v>
      </c>
    </row>
    <row r="278" spans="1:10" x14ac:dyDescent="0.25">
      <c r="A278" s="1">
        <v>41275</v>
      </c>
      <c r="B278">
        <v>11138.660156</v>
      </c>
      <c r="C278" s="2">
        <v>19000</v>
      </c>
      <c r="D278" s="4">
        <f t="shared" si="28"/>
        <v>1.7057706882066399</v>
      </c>
      <c r="E278" s="4">
        <f t="shared" si="31"/>
        <v>383.84154337994653</v>
      </c>
      <c r="F278" s="2">
        <f t="shared" si="29"/>
        <v>4275480.5054637557</v>
      </c>
      <c r="G278" s="2">
        <f t="shared" si="32"/>
        <v>5263000</v>
      </c>
      <c r="H278" s="6">
        <f t="shared" si="33"/>
        <v>-987519.49453624431</v>
      </c>
      <c r="I278" s="5">
        <f t="shared" si="30"/>
        <v>-0.18763433299187618</v>
      </c>
      <c r="J278" s="2">
        <f t="shared" si="34"/>
        <v>13711.38713557747</v>
      </c>
    </row>
    <row r="279" spans="1:10" x14ac:dyDescent="0.25">
      <c r="A279" s="1">
        <v>41306</v>
      </c>
      <c r="B279">
        <v>11559.360352</v>
      </c>
      <c r="C279" s="2">
        <v>19000</v>
      </c>
      <c r="D279" s="4">
        <f t="shared" si="28"/>
        <v>1.6436895659812718</v>
      </c>
      <c r="E279" s="4">
        <f t="shared" si="31"/>
        <v>385.48523294592781</v>
      </c>
      <c r="F279" s="2">
        <f t="shared" si="29"/>
        <v>4455962.717996642</v>
      </c>
      <c r="G279" s="2">
        <f t="shared" si="32"/>
        <v>5282000</v>
      </c>
      <c r="H279" s="6">
        <f t="shared" si="33"/>
        <v>-826037.28200335801</v>
      </c>
      <c r="I279" s="5">
        <f t="shared" si="30"/>
        <v>-0.15638721734255168</v>
      </c>
      <c r="J279" s="2">
        <f t="shared" si="34"/>
        <v>13702.211002051299</v>
      </c>
    </row>
    <row r="280" spans="1:10" x14ac:dyDescent="0.25">
      <c r="A280" s="1">
        <v>41334</v>
      </c>
      <c r="B280">
        <v>12397.910156</v>
      </c>
      <c r="C280" s="2">
        <v>19000</v>
      </c>
      <c r="D280" s="4">
        <f t="shared" si="28"/>
        <v>1.5325163483948061</v>
      </c>
      <c r="E280" s="4">
        <f t="shared" si="31"/>
        <v>387.01774929432258</v>
      </c>
      <c r="F280" s="2">
        <f t="shared" si="29"/>
        <v>4798211.2845283439</v>
      </c>
      <c r="G280" s="2">
        <f t="shared" si="32"/>
        <v>5301000</v>
      </c>
      <c r="H280" s="6">
        <f t="shared" si="33"/>
        <v>-502788.71547165606</v>
      </c>
      <c r="I280" s="5">
        <f t="shared" si="30"/>
        <v>-9.4847899541908337E-2</v>
      </c>
      <c r="J280" s="2">
        <f t="shared" si="34"/>
        <v>13697.046219884478</v>
      </c>
    </row>
    <row r="281" spans="1:10" x14ac:dyDescent="0.25">
      <c r="A281" s="1">
        <v>41365</v>
      </c>
      <c r="B281">
        <v>13860.860352</v>
      </c>
      <c r="C281" s="2">
        <v>19000</v>
      </c>
      <c r="D281" s="4">
        <f t="shared" si="28"/>
        <v>1.3707662812762174</v>
      </c>
      <c r="E281" s="4">
        <f t="shared" si="31"/>
        <v>388.38851557559877</v>
      </c>
      <c r="F281" s="2">
        <f t="shared" si="29"/>
        <v>5383398.9767139517</v>
      </c>
      <c r="G281" s="2">
        <f t="shared" si="32"/>
        <v>5320000</v>
      </c>
      <c r="H281" s="6">
        <f t="shared" si="33"/>
        <v>63398.976713951677</v>
      </c>
      <c r="I281" s="5">
        <f t="shared" si="30"/>
        <v>1.1917100886081142E-2</v>
      </c>
      <c r="J281" s="2">
        <f t="shared" si="34"/>
        <v>13697.62438035961</v>
      </c>
    </row>
    <row r="282" spans="1:10" x14ac:dyDescent="0.25">
      <c r="A282" s="1">
        <v>41395</v>
      </c>
      <c r="B282">
        <v>13774.540039</v>
      </c>
      <c r="C282" s="2">
        <v>19000</v>
      </c>
      <c r="D282" s="4">
        <f t="shared" si="28"/>
        <v>1.3793564029147327</v>
      </c>
      <c r="E282" s="4">
        <f t="shared" si="31"/>
        <v>389.76787197851348</v>
      </c>
      <c r="F282" s="2">
        <f t="shared" si="29"/>
        <v>5368873.1584838601</v>
      </c>
      <c r="G282" s="2">
        <f t="shared" si="32"/>
        <v>5339000</v>
      </c>
      <c r="H282" s="6">
        <f t="shared" si="33"/>
        <v>29873.158483860083</v>
      </c>
      <c r="I282" s="5">
        <f t="shared" si="30"/>
        <v>5.5952722389698605E-3</v>
      </c>
      <c r="J282" s="2">
        <f t="shared" si="34"/>
        <v>13697.896578541804</v>
      </c>
    </row>
    <row r="283" spans="1:10" x14ac:dyDescent="0.25">
      <c r="A283" s="1">
        <v>41426</v>
      </c>
      <c r="B283">
        <v>13677.320313</v>
      </c>
      <c r="C283" s="2">
        <v>19000</v>
      </c>
      <c r="D283" s="4">
        <f t="shared" si="28"/>
        <v>1.3891610026812713</v>
      </c>
      <c r="E283" s="4">
        <f t="shared" si="31"/>
        <v>391.15703298119473</v>
      </c>
      <c r="F283" s="2">
        <f t="shared" si="29"/>
        <v>5349980.0327665061</v>
      </c>
      <c r="G283" s="2">
        <f t="shared" si="32"/>
        <v>5358000</v>
      </c>
      <c r="H283" s="6">
        <f t="shared" si="33"/>
        <v>-8019.9672334939241</v>
      </c>
      <c r="I283" s="5">
        <f t="shared" si="30"/>
        <v>-1.496821058882778E-3</v>
      </c>
      <c r="J283" s="2">
        <f t="shared" si="34"/>
        <v>13697.823503681171</v>
      </c>
    </row>
    <row r="284" spans="1:10" x14ac:dyDescent="0.25">
      <c r="A284" s="1">
        <v>41456</v>
      </c>
      <c r="B284">
        <v>13668.320313</v>
      </c>
      <c r="C284" s="2">
        <v>19000</v>
      </c>
      <c r="D284" s="4">
        <f t="shared" si="28"/>
        <v>1.3900757053468389</v>
      </c>
      <c r="E284" s="4">
        <f t="shared" si="31"/>
        <v>392.54710868654155</v>
      </c>
      <c r="F284" s="2">
        <f t="shared" si="29"/>
        <v>5365459.6194696743</v>
      </c>
      <c r="G284" s="2">
        <f t="shared" si="32"/>
        <v>5377000</v>
      </c>
      <c r="H284" s="6">
        <f t="shared" si="33"/>
        <v>-11540.380530325696</v>
      </c>
      <c r="I284" s="5">
        <f t="shared" si="30"/>
        <v>-2.1462489362703546E-3</v>
      </c>
      <c r="J284" s="2">
        <f t="shared" si="34"/>
        <v>13697.719027892945</v>
      </c>
    </row>
    <row r="285" spans="1:10" x14ac:dyDescent="0.25">
      <c r="A285" s="1">
        <v>41487</v>
      </c>
      <c r="B285">
        <v>13388.860352</v>
      </c>
      <c r="C285" s="2">
        <v>19000</v>
      </c>
      <c r="D285" s="4">
        <f t="shared" si="28"/>
        <v>1.4190901615582105</v>
      </c>
      <c r="E285" s="4">
        <f t="shared" si="31"/>
        <v>393.96619884809974</v>
      </c>
      <c r="F285" s="2">
        <f t="shared" si="29"/>
        <v>5274758.4197854707</v>
      </c>
      <c r="G285" s="2">
        <f t="shared" si="32"/>
        <v>5396000</v>
      </c>
      <c r="H285" s="6">
        <f t="shared" si="33"/>
        <v>-121241.5802145293</v>
      </c>
      <c r="I285" s="5">
        <f t="shared" si="30"/>
        <v>-2.2468788030861619E-2</v>
      </c>
      <c r="J285" s="2">
        <f t="shared" si="34"/>
        <v>13696.606500195003</v>
      </c>
    </row>
    <row r="286" spans="1:10" x14ac:dyDescent="0.25">
      <c r="A286" s="1">
        <v>41518</v>
      </c>
      <c r="B286">
        <v>14455.799805000001</v>
      </c>
      <c r="C286" s="2">
        <v>19000</v>
      </c>
      <c r="D286" s="4">
        <f t="shared" si="28"/>
        <v>1.3143513507587621</v>
      </c>
      <c r="E286" s="4">
        <f t="shared" si="31"/>
        <v>395.28055019885852</v>
      </c>
      <c r="F286" s="2">
        <f t="shared" si="29"/>
        <v>5714096.5004849518</v>
      </c>
      <c r="G286" s="2">
        <f t="shared" si="32"/>
        <v>5415000</v>
      </c>
      <c r="H286" s="6">
        <f t="shared" si="33"/>
        <v>299096.50048495177</v>
      </c>
      <c r="I286" s="5">
        <f t="shared" si="30"/>
        <v>5.5234810800545112E-2</v>
      </c>
      <c r="J286" s="2">
        <f t="shared" si="34"/>
        <v>13699.130901522503</v>
      </c>
    </row>
    <row r="287" spans="1:10" x14ac:dyDescent="0.25">
      <c r="A287" s="1">
        <v>41548</v>
      </c>
      <c r="B287">
        <v>14327.940430000001</v>
      </c>
      <c r="C287" s="2">
        <v>19000</v>
      </c>
      <c r="D287" s="4">
        <f t="shared" si="28"/>
        <v>1.3260803318401289</v>
      </c>
      <c r="E287" s="4">
        <f t="shared" si="31"/>
        <v>396.60663053069862</v>
      </c>
      <c r="F287" s="2">
        <f t="shared" si="29"/>
        <v>5682556.1763868695</v>
      </c>
      <c r="G287" s="2">
        <f t="shared" si="32"/>
        <v>5434000</v>
      </c>
      <c r="H287" s="6">
        <f t="shared" si="33"/>
        <v>248556.17638686951</v>
      </c>
      <c r="I287" s="5">
        <f t="shared" si="30"/>
        <v>4.574092314811732E-2</v>
      </c>
      <c r="J287" s="2">
        <f t="shared" si="34"/>
        <v>13701.233367502642</v>
      </c>
    </row>
    <row r="288" spans="1:10" x14ac:dyDescent="0.25">
      <c r="A288" s="1">
        <v>41579</v>
      </c>
      <c r="B288">
        <v>15661.870117</v>
      </c>
      <c r="C288" s="2">
        <v>19000</v>
      </c>
      <c r="D288" s="4">
        <f t="shared" si="28"/>
        <v>1.2131373749151875</v>
      </c>
      <c r="E288" s="4">
        <f t="shared" si="31"/>
        <v>397.81976790561379</v>
      </c>
      <c r="F288" s="2">
        <f t="shared" si="29"/>
        <v>6230601.5349128088</v>
      </c>
      <c r="G288" s="2">
        <f t="shared" si="32"/>
        <v>5453000</v>
      </c>
      <c r="H288" s="6">
        <f t="shared" si="33"/>
        <v>777601.5349128088</v>
      </c>
      <c r="I288" s="5">
        <f t="shared" si="30"/>
        <v>0.1426006849280779</v>
      </c>
      <c r="J288" s="2">
        <f t="shared" si="34"/>
        <v>13707.212260235825</v>
      </c>
    </row>
    <row r="289" spans="1:10" x14ac:dyDescent="0.25">
      <c r="A289" s="1">
        <v>41609</v>
      </c>
      <c r="B289">
        <v>16291.309569999999</v>
      </c>
      <c r="C289" s="2">
        <v>19000</v>
      </c>
      <c r="D289" s="4">
        <f t="shared" si="28"/>
        <v>1.1662659725641689</v>
      </c>
      <c r="E289" s="4">
        <f t="shared" si="31"/>
        <v>398.98603387817798</v>
      </c>
      <c r="F289" s="2">
        <f t="shared" si="29"/>
        <v>6500004.9920159047</v>
      </c>
      <c r="G289" s="2">
        <f t="shared" si="32"/>
        <v>5472000</v>
      </c>
      <c r="H289" s="6">
        <f t="shared" si="33"/>
        <v>1028004.9920159047</v>
      </c>
      <c r="I289" s="5">
        <f t="shared" si="30"/>
        <v>0.18786640935963173</v>
      </c>
      <c r="J289" s="2">
        <f t="shared" si="34"/>
        <v>13714.765769647869</v>
      </c>
    </row>
    <row r="290" spans="1:10" x14ac:dyDescent="0.25">
      <c r="A290" s="1">
        <v>41640</v>
      </c>
      <c r="B290">
        <v>14914.530273</v>
      </c>
      <c r="C290" s="2">
        <v>19000</v>
      </c>
      <c r="D290" s="4">
        <f t="shared" si="28"/>
        <v>1.2739254708139207</v>
      </c>
      <c r="E290" s="4">
        <f t="shared" si="31"/>
        <v>400.25995934899191</v>
      </c>
      <c r="F290" s="2">
        <f t="shared" si="29"/>
        <v>5969689.2807802893</v>
      </c>
      <c r="G290" s="2">
        <f t="shared" si="32"/>
        <v>5491000</v>
      </c>
      <c r="H290" s="6">
        <f t="shared" si="33"/>
        <v>478689.28078028932</v>
      </c>
      <c r="I290" s="5">
        <f t="shared" si="30"/>
        <v>8.7177068071442237E-2</v>
      </c>
      <c r="J290" s="2">
        <f t="shared" si="34"/>
        <v>13718.584314381356</v>
      </c>
    </row>
    <row r="291" spans="1:10" x14ac:dyDescent="0.25">
      <c r="A291" s="1">
        <v>41671</v>
      </c>
      <c r="B291">
        <v>14841.070313</v>
      </c>
      <c r="C291" s="2">
        <v>19000</v>
      </c>
      <c r="D291" s="4">
        <f t="shared" si="28"/>
        <v>1.280231115363492</v>
      </c>
      <c r="E291" s="4">
        <f t="shared" si="31"/>
        <v>401.54019046435542</v>
      </c>
      <c r="F291" s="2">
        <f t="shared" si="29"/>
        <v>5959286.2001769105</v>
      </c>
      <c r="G291" s="2">
        <f t="shared" si="32"/>
        <v>5510000</v>
      </c>
      <c r="H291" s="6">
        <f t="shared" si="33"/>
        <v>449286.2001769105</v>
      </c>
      <c r="I291" s="5">
        <f t="shared" si="30"/>
        <v>8.154014522266978E-2</v>
      </c>
      <c r="J291" s="2">
        <f t="shared" si="34"/>
        <v>13722.163137961456</v>
      </c>
    </row>
    <row r="292" spans="1:10" x14ac:dyDescent="0.25">
      <c r="A292" s="1">
        <v>41699</v>
      </c>
      <c r="B292">
        <v>14827.830078000001</v>
      </c>
      <c r="C292" s="2">
        <v>19000</v>
      </c>
      <c r="D292" s="4">
        <f t="shared" si="28"/>
        <v>1.2813742739195693</v>
      </c>
      <c r="E292" s="4">
        <f t="shared" si="31"/>
        <v>402.82156473827501</v>
      </c>
      <c r="F292" s="2">
        <f t="shared" si="29"/>
        <v>5972969.7136932192</v>
      </c>
      <c r="G292" s="2">
        <f t="shared" si="32"/>
        <v>5529000</v>
      </c>
      <c r="H292" s="6">
        <f t="shared" si="33"/>
        <v>443969.71369321924</v>
      </c>
      <c r="I292" s="5">
        <f t="shared" si="30"/>
        <v>8.0298374695825514E-2</v>
      </c>
      <c r="J292" s="2">
        <f t="shared" si="34"/>
        <v>13725.680261413892</v>
      </c>
    </row>
    <row r="293" spans="1:10" x14ac:dyDescent="0.25">
      <c r="A293" s="1">
        <v>41730</v>
      </c>
      <c r="B293">
        <v>14304.110352</v>
      </c>
      <c r="C293" s="2">
        <v>19000</v>
      </c>
      <c r="D293" s="4">
        <f t="shared" si="28"/>
        <v>1.3282895288446528</v>
      </c>
      <c r="E293" s="4">
        <f t="shared" si="31"/>
        <v>404.14985426711968</v>
      </c>
      <c r="F293" s="2">
        <f t="shared" si="29"/>
        <v>5781004.1141815977</v>
      </c>
      <c r="G293" s="2">
        <f t="shared" si="32"/>
        <v>5548000</v>
      </c>
      <c r="H293" s="6">
        <f t="shared" si="33"/>
        <v>233004.11418159772</v>
      </c>
      <c r="I293" s="5">
        <f t="shared" si="30"/>
        <v>4.1997857639076736E-2</v>
      </c>
      <c r="J293" s="2">
        <f t="shared" si="34"/>
        <v>13727.581344946107</v>
      </c>
    </row>
    <row r="294" spans="1:10" x14ac:dyDescent="0.25">
      <c r="A294" s="1">
        <v>41760</v>
      </c>
      <c r="B294">
        <v>14632.379883</v>
      </c>
      <c r="C294" s="2">
        <v>19000</v>
      </c>
      <c r="D294" s="4">
        <f t="shared" si="28"/>
        <v>1.2984900714663874</v>
      </c>
      <c r="E294" s="4">
        <f t="shared" si="31"/>
        <v>405.44834433858608</v>
      </c>
      <c r="F294" s="2">
        <f t="shared" si="29"/>
        <v>5932674.1972955838</v>
      </c>
      <c r="G294" s="2">
        <f t="shared" si="32"/>
        <v>5567000</v>
      </c>
      <c r="H294" s="6">
        <f t="shared" si="33"/>
        <v>365674.19729558378</v>
      </c>
      <c r="I294" s="5">
        <f t="shared" si="30"/>
        <v>6.5686042266136835E-2</v>
      </c>
      <c r="J294" s="2">
        <f t="shared" si="34"/>
        <v>13730.479055430675</v>
      </c>
    </row>
    <row r="295" spans="1:10" x14ac:dyDescent="0.25">
      <c r="A295" s="1">
        <v>41791</v>
      </c>
      <c r="B295">
        <v>15162.099609000001</v>
      </c>
      <c r="C295" s="2">
        <v>19000</v>
      </c>
      <c r="D295" s="4">
        <f t="shared" si="28"/>
        <v>1.2531245994929276</v>
      </c>
      <c r="E295" s="4">
        <f t="shared" si="31"/>
        <v>406.70146893807902</v>
      </c>
      <c r="F295" s="2">
        <f t="shared" si="29"/>
        <v>6166448.1831657737</v>
      </c>
      <c r="G295" s="2">
        <f t="shared" si="32"/>
        <v>5586000</v>
      </c>
      <c r="H295" s="6">
        <f t="shared" si="33"/>
        <v>580448.18316577375</v>
      </c>
      <c r="I295" s="5">
        <f t="shared" si="30"/>
        <v>0.10391123937804757</v>
      </c>
      <c r="J295" s="2">
        <f t="shared" si="34"/>
        <v>13734.890150717596</v>
      </c>
    </row>
    <row r="296" spans="1:10" x14ac:dyDescent="0.25">
      <c r="A296" s="1">
        <v>41821</v>
      </c>
      <c r="B296">
        <v>15620.769531</v>
      </c>
      <c r="C296" s="2">
        <v>19000</v>
      </c>
      <c r="D296" s="4">
        <f t="shared" si="28"/>
        <v>1.2163293211831716</v>
      </c>
      <c r="E296" s="4">
        <f t="shared" si="31"/>
        <v>407.91779825926221</v>
      </c>
      <c r="F296" s="2">
        <f t="shared" si="29"/>
        <v>6371989.914200888</v>
      </c>
      <c r="G296" s="2">
        <f t="shared" si="32"/>
        <v>5605000</v>
      </c>
      <c r="H296" s="6">
        <f t="shared" si="33"/>
        <v>766989.91420088802</v>
      </c>
      <c r="I296" s="5">
        <f t="shared" si="30"/>
        <v>0.13684030583423515</v>
      </c>
      <c r="J296" s="2">
        <f t="shared" si="34"/>
        <v>13740.513465993959</v>
      </c>
    </row>
    <row r="297" spans="1:10" x14ac:dyDescent="0.25">
      <c r="A297" s="1">
        <v>41852</v>
      </c>
      <c r="B297">
        <v>15424.589844</v>
      </c>
      <c r="C297" s="2">
        <v>19000</v>
      </c>
      <c r="D297" s="4">
        <f t="shared" si="28"/>
        <v>1.2317993666062244</v>
      </c>
      <c r="E297" s="4">
        <f t="shared" si="31"/>
        <v>409.14959762586841</v>
      </c>
      <c r="F297" s="2">
        <f t="shared" si="29"/>
        <v>6310964.7282166565</v>
      </c>
      <c r="G297" s="2">
        <f t="shared" si="32"/>
        <v>5624000</v>
      </c>
      <c r="H297" s="6">
        <f t="shared" si="33"/>
        <v>686964.72821665648</v>
      </c>
      <c r="I297" s="5">
        <f t="shared" si="30"/>
        <v>0.12214877813240692</v>
      </c>
      <c r="J297" s="2">
        <f t="shared" si="34"/>
        <v>13745.583602266321</v>
      </c>
    </row>
    <row r="298" spans="1:10" x14ac:dyDescent="0.25">
      <c r="A298" s="1">
        <v>41883</v>
      </c>
      <c r="B298">
        <v>16173.519531</v>
      </c>
      <c r="C298" s="2">
        <v>19000</v>
      </c>
      <c r="D298" s="4">
        <f t="shared" si="28"/>
        <v>1.174759764786041</v>
      </c>
      <c r="E298" s="4">
        <f t="shared" si="31"/>
        <v>410.32435739065443</v>
      </c>
      <c r="F298" s="2">
        <f t="shared" si="29"/>
        <v>6636389.0083027733</v>
      </c>
      <c r="G298" s="2">
        <f t="shared" si="32"/>
        <v>5643000</v>
      </c>
      <c r="H298" s="6">
        <f t="shared" si="33"/>
        <v>993389.00830277335</v>
      </c>
      <c r="I298" s="5">
        <f t="shared" si="30"/>
        <v>0.17603916503681966</v>
      </c>
      <c r="J298" s="2">
        <f t="shared" si="34"/>
        <v>13752.53478951412</v>
      </c>
    </row>
    <row r="299" spans="1:10" x14ac:dyDescent="0.25">
      <c r="A299" s="1">
        <v>41913</v>
      </c>
      <c r="B299">
        <v>16413.759765999999</v>
      </c>
      <c r="C299" s="2">
        <v>19000</v>
      </c>
      <c r="D299" s="4">
        <f t="shared" si="28"/>
        <v>1.1575653762983191</v>
      </c>
      <c r="E299" s="4">
        <f t="shared" si="31"/>
        <v>411.48192276695272</v>
      </c>
      <c r="F299" s="2">
        <f t="shared" si="29"/>
        <v>6753965.4283485273</v>
      </c>
      <c r="G299" s="2">
        <f t="shared" si="32"/>
        <v>5662000</v>
      </c>
      <c r="H299" s="6">
        <f t="shared" si="33"/>
        <v>1091965.4283485273</v>
      </c>
      <c r="I299" s="5">
        <f t="shared" si="30"/>
        <v>0.19285860620779358</v>
      </c>
      <c r="J299" s="2">
        <f t="shared" si="34"/>
        <v>13760.021246927865</v>
      </c>
    </row>
    <row r="300" spans="1:10" x14ac:dyDescent="0.25">
      <c r="A300" s="1">
        <v>41944</v>
      </c>
      <c r="B300">
        <v>17459.849609000001</v>
      </c>
      <c r="C300" s="2">
        <v>19000</v>
      </c>
      <c r="D300" s="4">
        <f t="shared" si="28"/>
        <v>1.0882109769265196</v>
      </c>
      <c r="E300" s="4">
        <f t="shared" si="31"/>
        <v>412.57013374387924</v>
      </c>
      <c r="F300" s="2">
        <f t="shared" si="29"/>
        <v>7203412.488333148</v>
      </c>
      <c r="G300" s="2">
        <f t="shared" si="32"/>
        <v>5681000</v>
      </c>
      <c r="H300" s="6">
        <f t="shared" si="33"/>
        <v>1522412.488333148</v>
      </c>
      <c r="I300" s="5">
        <f t="shared" si="30"/>
        <v>0.26798318752563771</v>
      </c>
      <c r="J300" s="2">
        <f t="shared" si="34"/>
        <v>13769.78005762949</v>
      </c>
    </row>
    <row r="301" spans="1:10" x14ac:dyDescent="0.25">
      <c r="A301" s="1">
        <v>41974</v>
      </c>
      <c r="B301">
        <v>17450.769531000002</v>
      </c>
      <c r="C301" s="2">
        <v>19000</v>
      </c>
      <c r="D301" s="4">
        <f t="shared" si="28"/>
        <v>1.08877720069868</v>
      </c>
      <c r="E301" s="4">
        <f t="shared" si="31"/>
        <v>413.65891094457794</v>
      </c>
      <c r="F301" s="2">
        <f t="shared" si="29"/>
        <v>7218666.3193382835</v>
      </c>
      <c r="G301" s="2">
        <f t="shared" si="32"/>
        <v>5700000</v>
      </c>
      <c r="H301" s="6">
        <f t="shared" si="33"/>
        <v>1518666.3193382835</v>
      </c>
      <c r="I301" s="5">
        <f t="shared" si="30"/>
        <v>0.26643268760320765</v>
      </c>
      <c r="J301" s="2">
        <f t="shared" si="34"/>
        <v>13779.468661715078</v>
      </c>
    </row>
    <row r="302" spans="1:10" x14ac:dyDescent="0.25">
      <c r="A302" s="1">
        <v>42005</v>
      </c>
      <c r="B302">
        <v>17674.390625</v>
      </c>
      <c r="C302" s="2">
        <v>19000</v>
      </c>
      <c r="D302" s="4">
        <f t="shared" si="28"/>
        <v>1.0750017017913454</v>
      </c>
      <c r="E302" s="4">
        <f t="shared" si="31"/>
        <v>414.73391264636928</v>
      </c>
      <c r="F302" s="2">
        <f t="shared" si="29"/>
        <v>7330169.177546558</v>
      </c>
      <c r="G302" s="2">
        <f t="shared" si="32"/>
        <v>5719000</v>
      </c>
      <c r="H302" s="6">
        <f t="shared" si="33"/>
        <v>1611169.177546558</v>
      </c>
      <c r="I302" s="5">
        <f t="shared" si="30"/>
        <v>0.28172218526780168</v>
      </c>
      <c r="J302" s="2">
        <f t="shared" si="34"/>
        <v>13789.564406507585</v>
      </c>
    </row>
    <row r="303" spans="1:10" x14ac:dyDescent="0.25">
      <c r="A303" s="1">
        <v>42036</v>
      </c>
      <c r="B303">
        <v>18797.939452999999</v>
      </c>
      <c r="C303" s="2">
        <v>19000</v>
      </c>
      <c r="D303" s="4">
        <f t="shared" si="28"/>
        <v>1.0107490795735994</v>
      </c>
      <c r="E303" s="4">
        <f t="shared" si="31"/>
        <v>415.74466172594288</v>
      </c>
      <c r="F303" s="2">
        <f t="shared" si="29"/>
        <v>7815142.9790322399</v>
      </c>
      <c r="G303" s="2">
        <f t="shared" si="32"/>
        <v>5738000</v>
      </c>
      <c r="H303" s="6">
        <f t="shared" si="33"/>
        <v>2077142.9790322399</v>
      </c>
      <c r="I303" s="5">
        <f t="shared" si="30"/>
        <v>0.36199773074803765</v>
      </c>
      <c r="J303" s="2">
        <f t="shared" si="34"/>
        <v>13801.740655379635</v>
      </c>
    </row>
    <row r="304" spans="1:10" x14ac:dyDescent="0.25">
      <c r="A304" s="1">
        <v>42064</v>
      </c>
      <c r="B304">
        <v>19206.990234000001</v>
      </c>
      <c r="C304" s="2">
        <v>19000</v>
      </c>
      <c r="D304" s="4">
        <f t="shared" si="28"/>
        <v>0.98922318221240157</v>
      </c>
      <c r="E304" s="4">
        <f t="shared" si="31"/>
        <v>416.73388490815529</v>
      </c>
      <c r="F304" s="2">
        <f t="shared" si="29"/>
        <v>8004203.657607819</v>
      </c>
      <c r="G304" s="2">
        <f t="shared" si="32"/>
        <v>5757000</v>
      </c>
      <c r="H304" s="6">
        <f t="shared" si="33"/>
        <v>2247203.657607819</v>
      </c>
      <c r="I304" s="5">
        <f t="shared" si="30"/>
        <v>0.39034282744620791</v>
      </c>
      <c r="J304" s="2">
        <f t="shared" si="34"/>
        <v>13814.571381131618</v>
      </c>
    </row>
    <row r="305" spans="1:10" x14ac:dyDescent="0.25">
      <c r="A305" s="1">
        <v>42095</v>
      </c>
      <c r="B305">
        <v>19520.009765999999</v>
      </c>
      <c r="C305" s="2">
        <v>19000</v>
      </c>
      <c r="D305" s="4">
        <f t="shared" si="28"/>
        <v>0.97336016875843201</v>
      </c>
      <c r="E305" s="4">
        <f t="shared" si="31"/>
        <v>417.70724507691369</v>
      </c>
      <c r="F305" s="2">
        <f t="shared" si="29"/>
        <v>8153649.50323031</v>
      </c>
      <c r="G305" s="2">
        <f t="shared" si="32"/>
        <v>5776000</v>
      </c>
      <c r="H305" s="6">
        <f t="shared" si="33"/>
        <v>2377649.50323031</v>
      </c>
      <c r="I305" s="5">
        <f t="shared" si="30"/>
        <v>0.41164291953433346</v>
      </c>
      <c r="J305" s="2">
        <f t="shared" si="34"/>
        <v>13827.866449710365</v>
      </c>
    </row>
    <row r="306" spans="1:10" x14ac:dyDescent="0.25">
      <c r="A306" s="1">
        <v>42125</v>
      </c>
      <c r="B306">
        <v>20563.150390999999</v>
      </c>
      <c r="C306" s="2">
        <v>19000</v>
      </c>
      <c r="D306" s="4">
        <f t="shared" si="28"/>
        <v>0.92398293251387431</v>
      </c>
      <c r="E306" s="4">
        <f t="shared" si="31"/>
        <v>418.63122800942756</v>
      </c>
      <c r="F306" s="2">
        <f t="shared" si="29"/>
        <v>8608376.8999268711</v>
      </c>
      <c r="G306" s="2">
        <f t="shared" si="32"/>
        <v>5795000</v>
      </c>
      <c r="H306" s="6">
        <f t="shared" si="33"/>
        <v>2813376.8999268711</v>
      </c>
      <c r="I306" s="5">
        <f t="shared" si="30"/>
        <v>0.48548350300722537</v>
      </c>
      <c r="J306" s="2">
        <f t="shared" si="34"/>
        <v>13842.732248033577</v>
      </c>
    </row>
    <row r="307" spans="1:10" x14ac:dyDescent="0.25">
      <c r="A307" s="1">
        <v>42156</v>
      </c>
      <c r="B307">
        <v>20235.730468999998</v>
      </c>
      <c r="C307" s="2">
        <v>19000</v>
      </c>
      <c r="D307" s="4">
        <f t="shared" si="28"/>
        <v>0.93893324133304368</v>
      </c>
      <c r="E307" s="4">
        <f t="shared" si="31"/>
        <v>419.57016125076058</v>
      </c>
      <c r="F307" s="2">
        <f t="shared" si="29"/>
        <v>8490308.6959052589</v>
      </c>
      <c r="G307" s="2">
        <f t="shared" si="32"/>
        <v>5814000</v>
      </c>
      <c r="H307" s="6">
        <f t="shared" si="33"/>
        <v>2676308.6959052589</v>
      </c>
      <c r="I307" s="5">
        <f t="shared" si="30"/>
        <v>0.46032141312439956</v>
      </c>
      <c r="J307" s="2">
        <f t="shared" si="34"/>
        <v>13857.03879100497</v>
      </c>
    </row>
    <row r="308" spans="1:10" x14ac:dyDescent="0.25">
      <c r="A308" s="1">
        <v>42186</v>
      </c>
      <c r="B308">
        <v>20585.240234000001</v>
      </c>
      <c r="C308" s="2">
        <v>19000</v>
      </c>
      <c r="D308" s="4">
        <f t="shared" si="28"/>
        <v>0.92299141443189436</v>
      </c>
      <c r="E308" s="4">
        <f t="shared" si="31"/>
        <v>420.4931526651925</v>
      </c>
      <c r="F308" s="2">
        <f t="shared" si="29"/>
        <v>8655952.5643650256</v>
      </c>
      <c r="G308" s="2">
        <f t="shared" si="32"/>
        <v>5833000</v>
      </c>
      <c r="H308" s="6">
        <f t="shared" si="33"/>
        <v>2822952.5643650256</v>
      </c>
      <c r="I308" s="5">
        <f t="shared" si="30"/>
        <v>0.48396238031287941</v>
      </c>
      <c r="J308" s="2">
        <f t="shared" si="34"/>
        <v>13871.807336288268</v>
      </c>
    </row>
    <row r="309" spans="1:10" x14ac:dyDescent="0.25">
      <c r="A309" s="1">
        <v>42217</v>
      </c>
      <c r="B309">
        <v>18890.480468999998</v>
      </c>
      <c r="C309" s="2">
        <v>19000</v>
      </c>
      <c r="D309" s="4">
        <f t="shared" si="28"/>
        <v>1.0057976043107917</v>
      </c>
      <c r="E309" s="4">
        <f t="shared" si="31"/>
        <v>421.49895026950327</v>
      </c>
      <c r="F309" s="2">
        <f t="shared" si="29"/>
        <v>7962317.6877700528</v>
      </c>
      <c r="G309" s="2">
        <f t="shared" si="32"/>
        <v>5852000</v>
      </c>
      <c r="H309" s="6">
        <f t="shared" si="33"/>
        <v>2110317.6877700528</v>
      </c>
      <c r="I309" s="5">
        <f t="shared" si="30"/>
        <v>0.36061477918148543</v>
      </c>
      <c r="J309" s="2">
        <f t="shared" si="34"/>
        <v>13883.783094259843</v>
      </c>
    </row>
    <row r="310" spans="1:10" x14ac:dyDescent="0.25">
      <c r="A310" s="1">
        <v>42248</v>
      </c>
      <c r="B310">
        <v>17388.150390999999</v>
      </c>
      <c r="C310" s="2">
        <v>19000</v>
      </c>
      <c r="D310" s="4">
        <f t="shared" si="28"/>
        <v>1.0926981635628299</v>
      </c>
      <c r="E310" s="4">
        <f t="shared" si="31"/>
        <v>422.5916484330661</v>
      </c>
      <c r="F310" s="2">
        <f t="shared" si="29"/>
        <v>7348087.1369347526</v>
      </c>
      <c r="G310" s="2">
        <f t="shared" si="32"/>
        <v>5871000</v>
      </c>
      <c r="H310" s="6">
        <f t="shared" si="33"/>
        <v>1477087.1369347526</v>
      </c>
      <c r="I310" s="5">
        <f t="shared" si="30"/>
        <v>0.2515903827175528</v>
      </c>
      <c r="J310" s="2">
        <f t="shared" si="34"/>
        <v>13892.844361144307</v>
      </c>
    </row>
    <row r="311" spans="1:10" x14ac:dyDescent="0.25">
      <c r="A311" s="1">
        <v>42278</v>
      </c>
      <c r="B311">
        <v>19083.099609000001</v>
      </c>
      <c r="C311" s="2">
        <v>19000</v>
      </c>
      <c r="D311" s="4">
        <f t="shared" si="28"/>
        <v>0.99564538200278485</v>
      </c>
      <c r="E311" s="4">
        <f t="shared" si="31"/>
        <v>423.5872938150689</v>
      </c>
      <c r="F311" s="2">
        <f t="shared" si="29"/>
        <v>8083358.5209797099</v>
      </c>
      <c r="G311" s="2">
        <f t="shared" si="32"/>
        <v>5890000</v>
      </c>
      <c r="H311" s="6">
        <f t="shared" si="33"/>
        <v>2193358.5209797099</v>
      </c>
      <c r="I311" s="5">
        <f t="shared" si="30"/>
        <v>0.37238684566718333</v>
      </c>
      <c r="J311" s="2">
        <f t="shared" si="34"/>
        <v>13905.04409835172</v>
      </c>
    </row>
    <row r="312" spans="1:10" x14ac:dyDescent="0.25">
      <c r="A312" s="1">
        <v>42309</v>
      </c>
      <c r="B312">
        <v>19747.470702999999</v>
      </c>
      <c r="C312" s="2">
        <v>19000</v>
      </c>
      <c r="D312" s="4">
        <f t="shared" si="28"/>
        <v>0.96214853465327865</v>
      </c>
      <c r="E312" s="4">
        <f t="shared" si="31"/>
        <v>424.5494423497222</v>
      </c>
      <c r="F312" s="2">
        <f t="shared" si="29"/>
        <v>8383777.6747761266</v>
      </c>
      <c r="G312" s="2">
        <f t="shared" si="32"/>
        <v>5909000</v>
      </c>
      <c r="H312" s="6">
        <f t="shared" si="33"/>
        <v>2474777.6747761266</v>
      </c>
      <c r="I312" s="5">
        <f t="shared" si="30"/>
        <v>0.41881497288477348</v>
      </c>
      <c r="J312" s="2">
        <f t="shared" si="34"/>
        <v>13918.284681510586</v>
      </c>
    </row>
    <row r="313" spans="1:10" x14ac:dyDescent="0.25">
      <c r="A313" s="1">
        <v>42339</v>
      </c>
      <c r="B313">
        <v>19033.710938</v>
      </c>
      <c r="C313" s="2">
        <v>19000</v>
      </c>
      <c r="D313" s="4">
        <f t="shared" si="28"/>
        <v>0.9982288825279626</v>
      </c>
      <c r="E313" s="4">
        <f t="shared" si="31"/>
        <v>425.54767123225014</v>
      </c>
      <c r="F313" s="2">
        <f t="shared" si="29"/>
        <v>8099751.3645737078</v>
      </c>
      <c r="G313" s="2">
        <f t="shared" si="32"/>
        <v>5928000</v>
      </c>
      <c r="H313" s="6">
        <f t="shared" si="33"/>
        <v>2171751.3645737078</v>
      </c>
      <c r="I313" s="5">
        <f t="shared" si="30"/>
        <v>0.36635481858530833</v>
      </c>
      <c r="J313" s="2">
        <f t="shared" si="34"/>
        <v>13930.284197853569</v>
      </c>
    </row>
    <row r="314" spans="1:10" x14ac:dyDescent="0.25">
      <c r="A314" s="1">
        <v>42370</v>
      </c>
      <c r="B314">
        <v>17518.300781000002</v>
      </c>
      <c r="C314" s="2">
        <v>19000</v>
      </c>
      <c r="D314" s="4">
        <f t="shared" si="28"/>
        <v>1.0845800764311011</v>
      </c>
      <c r="E314" s="4">
        <f t="shared" si="31"/>
        <v>426.63225130868125</v>
      </c>
      <c r="F314" s="2">
        <f t="shared" si="29"/>
        <v>7473872.1013006596</v>
      </c>
      <c r="G314" s="2">
        <f t="shared" si="32"/>
        <v>5947000</v>
      </c>
      <c r="H314" s="6">
        <f t="shared" si="33"/>
        <v>1526872.1013006596</v>
      </c>
      <c r="I314" s="5">
        <f t="shared" si="30"/>
        <v>0.2567466119557188</v>
      </c>
      <c r="J314" s="2">
        <f t="shared" si="34"/>
        <v>13939.405616330601</v>
      </c>
    </row>
    <row r="315" spans="1:10" x14ac:dyDescent="0.25">
      <c r="A315" s="1">
        <v>42401</v>
      </c>
      <c r="B315">
        <v>16026.759765999999</v>
      </c>
      <c r="C315" s="2">
        <v>19000</v>
      </c>
      <c r="D315" s="4">
        <f t="shared" si="28"/>
        <v>1.1855172397547</v>
      </c>
      <c r="E315" s="4">
        <f t="shared" si="31"/>
        <v>427.81776854843594</v>
      </c>
      <c r="F315" s="2">
        <f t="shared" si="29"/>
        <v>6856532.6001519728</v>
      </c>
      <c r="G315" s="2">
        <f t="shared" si="32"/>
        <v>5966000</v>
      </c>
      <c r="H315" s="6">
        <f t="shared" si="33"/>
        <v>890532.60015197285</v>
      </c>
      <c r="I315" s="5">
        <f t="shared" si="30"/>
        <v>0.14926795175192303</v>
      </c>
      <c r="J315" s="2">
        <f t="shared" si="34"/>
        <v>13945.189841558793</v>
      </c>
    </row>
    <row r="316" spans="1:10" x14ac:dyDescent="0.25">
      <c r="A316" s="1">
        <v>42430</v>
      </c>
      <c r="B316">
        <v>16758.669922000001</v>
      </c>
      <c r="C316" s="2">
        <v>19000</v>
      </c>
      <c r="D316" s="4">
        <f t="shared" si="28"/>
        <v>1.133741525337741</v>
      </c>
      <c r="E316" s="4">
        <f t="shared" si="31"/>
        <v>428.9515100737737</v>
      </c>
      <c r="F316" s="2">
        <f t="shared" si="29"/>
        <v>7188656.7698698314</v>
      </c>
      <c r="G316" s="2">
        <f t="shared" si="32"/>
        <v>5985000</v>
      </c>
      <c r="H316" s="6">
        <f t="shared" si="33"/>
        <v>1203656.7698698314</v>
      </c>
      <c r="I316" s="5">
        <f t="shared" si="30"/>
        <v>0.2011122422505984</v>
      </c>
      <c r="J316" s="2">
        <f t="shared" si="34"/>
        <v>13952.62601819647</v>
      </c>
    </row>
    <row r="317" spans="1:10" x14ac:dyDescent="0.25">
      <c r="A317" s="1">
        <v>42461</v>
      </c>
      <c r="B317">
        <v>16666.050781000002</v>
      </c>
      <c r="C317" s="2">
        <v>19000</v>
      </c>
      <c r="D317" s="4">
        <f t="shared" si="28"/>
        <v>1.1400421281363669</v>
      </c>
      <c r="E317" s="4">
        <f t="shared" si="31"/>
        <v>430.09155220191008</v>
      </c>
      <c r="F317" s="2">
        <f t="shared" si="29"/>
        <v>7167927.6494761463</v>
      </c>
      <c r="G317" s="2">
        <f t="shared" si="32"/>
        <v>6004000</v>
      </c>
      <c r="H317" s="6">
        <f t="shared" si="33"/>
        <v>1163927.6494761463</v>
      </c>
      <c r="I317" s="5">
        <f t="shared" si="30"/>
        <v>0.19385870244439479</v>
      </c>
      <c r="J317" s="2">
        <f t="shared" si="34"/>
        <v>13959.818483440875</v>
      </c>
    </row>
    <row r="318" spans="1:10" x14ac:dyDescent="0.25">
      <c r="A318" s="1">
        <v>42491</v>
      </c>
      <c r="B318">
        <v>17234.980468999998</v>
      </c>
      <c r="C318" s="2">
        <v>19000</v>
      </c>
      <c r="D318" s="4">
        <f t="shared" si="28"/>
        <v>1.102409140188739</v>
      </c>
      <c r="E318" s="4">
        <f t="shared" si="31"/>
        <v>431.19396134209882</v>
      </c>
      <c r="F318" s="2">
        <f t="shared" si="29"/>
        <v>7431619.5020818133</v>
      </c>
      <c r="G318" s="2">
        <f t="shared" si="32"/>
        <v>6023000</v>
      </c>
      <c r="H318" s="6">
        <f t="shared" si="33"/>
        <v>1408619.5020818133</v>
      </c>
      <c r="I318" s="5">
        <f t="shared" si="30"/>
        <v>0.23387340230480047</v>
      </c>
      <c r="J318" s="2">
        <f t="shared" si="34"/>
        <v>13968.191904295938</v>
      </c>
    </row>
    <row r="319" spans="1:10" x14ac:dyDescent="0.25">
      <c r="A319" s="1">
        <v>42522</v>
      </c>
      <c r="B319">
        <v>15575.919921999999</v>
      </c>
      <c r="C319" s="2">
        <v>19000</v>
      </c>
      <c r="D319" s="4">
        <f t="shared" si="28"/>
        <v>1.219831643661939</v>
      </c>
      <c r="E319" s="4">
        <f t="shared" si="31"/>
        <v>432.41379298576078</v>
      </c>
      <c r="F319" s="2">
        <f t="shared" si="29"/>
        <v>6735242.6127144946</v>
      </c>
      <c r="G319" s="2">
        <f t="shared" si="32"/>
        <v>6042000</v>
      </c>
      <c r="H319" s="6">
        <f t="shared" si="33"/>
        <v>693242.61271449458</v>
      </c>
      <c r="I319" s="5">
        <f t="shared" si="30"/>
        <v>0.11473727453070086</v>
      </c>
      <c r="J319" s="2">
        <f t="shared" si="34"/>
        <v>13972.727276530148</v>
      </c>
    </row>
    <row r="320" spans="1:10" x14ac:dyDescent="0.25">
      <c r="A320" s="1">
        <v>42552</v>
      </c>
      <c r="B320">
        <v>16569.269531000002</v>
      </c>
      <c r="C320" s="2">
        <v>19000</v>
      </c>
      <c r="D320" s="4">
        <f t="shared" si="28"/>
        <v>1.1467011242983443</v>
      </c>
      <c r="E320" s="4">
        <f t="shared" si="31"/>
        <v>433.5604941100591</v>
      </c>
      <c r="F320" s="2">
        <f t="shared" si="29"/>
        <v>7183780.6849031076</v>
      </c>
      <c r="G320" s="2">
        <f t="shared" si="32"/>
        <v>6061000</v>
      </c>
      <c r="H320" s="6">
        <f t="shared" si="33"/>
        <v>1122780.6849031076</v>
      </c>
      <c r="I320" s="5">
        <f t="shared" si="30"/>
        <v>0.18524677196883477</v>
      </c>
      <c r="J320" s="2">
        <f t="shared" si="34"/>
        <v>13979.594733235584</v>
      </c>
    </row>
    <row r="321" spans="1:10" x14ac:dyDescent="0.25">
      <c r="A321" s="1">
        <v>42583</v>
      </c>
      <c r="B321">
        <v>16887.400390999999</v>
      </c>
      <c r="C321" s="2">
        <v>19000</v>
      </c>
      <c r="D321" s="4">
        <f t="shared" si="28"/>
        <v>1.1250991603258187</v>
      </c>
      <c r="E321" s="4">
        <f t="shared" si="31"/>
        <v>434.68559327038491</v>
      </c>
      <c r="F321" s="2">
        <f t="shared" si="29"/>
        <v>7340709.6577563649</v>
      </c>
      <c r="G321" s="2">
        <f t="shared" si="32"/>
        <v>6080000</v>
      </c>
      <c r="H321" s="6">
        <f t="shared" si="33"/>
        <v>1260709.6577563649</v>
      </c>
      <c r="I321" s="5">
        <f t="shared" si="30"/>
        <v>0.20735356213098108</v>
      </c>
      <c r="J321" s="2">
        <f t="shared" si="34"/>
        <v>13987.121022936901</v>
      </c>
    </row>
    <row r="322" spans="1:10" x14ac:dyDescent="0.25">
      <c r="A322" s="1">
        <v>42614</v>
      </c>
      <c r="B322">
        <v>16449.839843999998</v>
      </c>
      <c r="C322" s="2">
        <v>19000</v>
      </c>
      <c r="D322" s="4">
        <f t="shared" ref="D322:D385" si="35">C322/B322</f>
        <v>1.1550264428215793</v>
      </c>
      <c r="E322" s="4">
        <f t="shared" si="31"/>
        <v>435.84061971320648</v>
      </c>
      <c r="F322" s="2">
        <f t="shared" ref="F322:F385" si="36">E322*B322</f>
        <v>7169508.3917919546</v>
      </c>
      <c r="G322" s="2">
        <f t="shared" si="32"/>
        <v>6099000</v>
      </c>
      <c r="H322" s="6">
        <f t="shared" si="33"/>
        <v>1070508.3917919546</v>
      </c>
      <c r="I322" s="5">
        <f t="shared" si="30"/>
        <v>0.17552195307295534</v>
      </c>
      <c r="J322" s="2">
        <f t="shared" si="34"/>
        <v>13993.647503560562</v>
      </c>
    </row>
    <row r="323" spans="1:10" x14ac:dyDescent="0.25">
      <c r="A323" s="1">
        <v>42644</v>
      </c>
      <c r="B323">
        <v>17425.019531000002</v>
      </c>
      <c r="C323" s="2">
        <v>19000</v>
      </c>
      <c r="D323" s="4">
        <f t="shared" si="35"/>
        <v>1.0903861522908498</v>
      </c>
      <c r="E323" s="4">
        <f t="shared" si="31"/>
        <v>436.93100586549735</v>
      </c>
      <c r="F323" s="2">
        <f t="shared" si="36"/>
        <v>7613531.3109057676</v>
      </c>
      <c r="G323" s="2">
        <f t="shared" si="32"/>
        <v>6118000</v>
      </c>
      <c r="H323" s="6">
        <f t="shared" si="33"/>
        <v>1495531.3109057676</v>
      </c>
      <c r="I323" s="5">
        <f t="shared" ref="I323:I386" si="37">H323/G323</f>
        <v>0.24444774614347298</v>
      </c>
      <c r="J323" s="2">
        <f t="shared" si="34"/>
        <v>14002.210687431358</v>
      </c>
    </row>
    <row r="324" spans="1:10" x14ac:dyDescent="0.25">
      <c r="A324" s="1">
        <v>42675</v>
      </c>
      <c r="B324">
        <v>18308.480468999998</v>
      </c>
      <c r="C324" s="2">
        <v>19000</v>
      </c>
      <c r="D324" s="4">
        <f t="shared" si="35"/>
        <v>1.0377704491735884</v>
      </c>
      <c r="E324" s="4">
        <f t="shared" ref="E324:E387" si="38">D324+E323</f>
        <v>437.96877631467095</v>
      </c>
      <c r="F324" s="2">
        <f t="shared" si="36"/>
        <v>8018542.7871889817</v>
      </c>
      <c r="G324" s="2">
        <f t="shared" ref="G324:G387" si="39">G323+C324</f>
        <v>6137000</v>
      </c>
      <c r="H324" s="6">
        <f t="shared" ref="H324:H387" si="40">F324-G324</f>
        <v>1881542.7871889817</v>
      </c>
      <c r="I324" s="5">
        <f t="shared" si="37"/>
        <v>0.30658999302411305</v>
      </c>
      <c r="J324" s="2">
        <f t="shared" ref="J324:J387" si="41">G324/E324</f>
        <v>14012.414427440142</v>
      </c>
    </row>
    <row r="325" spans="1:10" x14ac:dyDescent="0.25">
      <c r="A325" s="1">
        <v>42705</v>
      </c>
      <c r="B325">
        <v>19114.369140999999</v>
      </c>
      <c r="C325" s="2">
        <v>19000</v>
      </c>
      <c r="D325" s="4">
        <f t="shared" si="35"/>
        <v>0.99401658824540129</v>
      </c>
      <c r="E325" s="4">
        <f t="shared" si="38"/>
        <v>438.96279290291636</v>
      </c>
      <c r="F325" s="2">
        <f t="shared" si="36"/>
        <v>8390496.8627106771</v>
      </c>
      <c r="G325" s="2">
        <f t="shared" si="39"/>
        <v>6156000</v>
      </c>
      <c r="H325" s="6">
        <f t="shared" si="40"/>
        <v>2234496.8627106771</v>
      </c>
      <c r="I325" s="5">
        <f t="shared" si="37"/>
        <v>0.3629786976463088</v>
      </c>
      <c r="J325" s="2">
        <f t="shared" si="41"/>
        <v>14023.967633542685</v>
      </c>
    </row>
    <row r="326" spans="1:10" x14ac:dyDescent="0.25">
      <c r="A326" s="1">
        <v>42736</v>
      </c>
      <c r="B326">
        <v>19041.339843999998</v>
      </c>
      <c r="C326" s="2">
        <v>19000</v>
      </c>
      <c r="D326" s="4">
        <f t="shared" si="35"/>
        <v>0.99782894248310872</v>
      </c>
      <c r="E326" s="4">
        <f t="shared" si="38"/>
        <v>439.96062184539949</v>
      </c>
      <c r="F326" s="2">
        <f t="shared" si="36"/>
        <v>8377439.718535821</v>
      </c>
      <c r="G326" s="2">
        <f t="shared" si="39"/>
        <v>6175000</v>
      </c>
      <c r="H326" s="6">
        <f t="shared" si="40"/>
        <v>2202439.718535821</v>
      </c>
      <c r="I326" s="5">
        <f t="shared" si="37"/>
        <v>0.356670399762886</v>
      </c>
      <c r="J326" s="2">
        <f t="shared" si="41"/>
        <v>14035.347013783137</v>
      </c>
    </row>
    <row r="327" spans="1:10" x14ac:dyDescent="0.25">
      <c r="A327" s="1">
        <v>42767</v>
      </c>
      <c r="B327">
        <v>19118.990234000001</v>
      </c>
      <c r="C327" s="2">
        <v>19000</v>
      </c>
      <c r="D327" s="4">
        <f t="shared" si="35"/>
        <v>0.9937763327171748</v>
      </c>
      <c r="E327" s="4">
        <f t="shared" si="38"/>
        <v>440.95439817811666</v>
      </c>
      <c r="F327" s="2">
        <f t="shared" si="36"/>
        <v>8430602.8324067611</v>
      </c>
      <c r="G327" s="2">
        <f t="shared" si="39"/>
        <v>6194000</v>
      </c>
      <c r="H327" s="6">
        <f t="shared" si="40"/>
        <v>2236602.8324067611</v>
      </c>
      <c r="I327" s="5">
        <f t="shared" si="37"/>
        <v>0.36109183603596401</v>
      </c>
      <c r="J327" s="2">
        <f t="shared" si="41"/>
        <v>14046.803990597753</v>
      </c>
    </row>
    <row r="328" spans="1:10" x14ac:dyDescent="0.25">
      <c r="A328" s="1">
        <v>42795</v>
      </c>
      <c r="B328">
        <v>18909.259765999999</v>
      </c>
      <c r="C328" s="2">
        <v>19000</v>
      </c>
      <c r="D328" s="4">
        <f t="shared" si="35"/>
        <v>1.0047987195227577</v>
      </c>
      <c r="E328" s="4">
        <f t="shared" si="38"/>
        <v>441.9591968976394</v>
      </c>
      <c r="F328" s="2">
        <f t="shared" si="36"/>
        <v>8357121.2601102041</v>
      </c>
      <c r="G328" s="2">
        <f t="shared" si="39"/>
        <v>6213000</v>
      </c>
      <c r="H328" s="6">
        <f t="shared" si="40"/>
        <v>2144121.2601102041</v>
      </c>
      <c r="I328" s="5">
        <f t="shared" si="37"/>
        <v>0.34510240787223628</v>
      </c>
      <c r="J328" s="2">
        <f t="shared" si="41"/>
        <v>14057.858833151447</v>
      </c>
    </row>
    <row r="329" spans="1:10" x14ac:dyDescent="0.25">
      <c r="A329" s="1">
        <v>42826</v>
      </c>
      <c r="B329">
        <v>19196.740234000001</v>
      </c>
      <c r="C329" s="2">
        <v>19000</v>
      </c>
      <c r="D329" s="4">
        <f t="shared" si="35"/>
        <v>0.98975137280591274</v>
      </c>
      <c r="E329" s="4">
        <f t="shared" si="38"/>
        <v>442.94894827044533</v>
      </c>
      <c r="F329" s="2">
        <f t="shared" si="36"/>
        <v>8503175.8968712427</v>
      </c>
      <c r="G329" s="2">
        <f t="shared" si="39"/>
        <v>6232000</v>
      </c>
      <c r="H329" s="6">
        <f t="shared" si="40"/>
        <v>2271175.8968712427</v>
      </c>
      <c r="I329" s="5">
        <f t="shared" si="37"/>
        <v>0.36443772414493625</v>
      </c>
      <c r="J329" s="2">
        <f t="shared" si="41"/>
        <v>14069.34145420978</v>
      </c>
    </row>
    <row r="330" spans="1:10" x14ac:dyDescent="0.25">
      <c r="A330" s="1">
        <v>42856</v>
      </c>
      <c r="B330">
        <v>19650.570313</v>
      </c>
      <c r="C330" s="2">
        <v>19000</v>
      </c>
      <c r="D330" s="4">
        <f t="shared" si="35"/>
        <v>0.96689305691196092</v>
      </c>
      <c r="E330" s="4">
        <f t="shared" si="38"/>
        <v>443.91584132735727</v>
      </c>
      <c r="F330" s="2">
        <f t="shared" si="36"/>
        <v>8723199.4530577846</v>
      </c>
      <c r="G330" s="2">
        <f t="shared" si="39"/>
        <v>6251000</v>
      </c>
      <c r="H330" s="6">
        <f t="shared" si="40"/>
        <v>2472199.4530577846</v>
      </c>
      <c r="I330" s="5">
        <f t="shared" si="37"/>
        <v>0.39548863430775627</v>
      </c>
      <c r="J330" s="2">
        <f t="shared" si="41"/>
        <v>14081.497928320876</v>
      </c>
    </row>
    <row r="331" spans="1:10" x14ac:dyDescent="0.25">
      <c r="A331" s="1">
        <v>42887</v>
      </c>
      <c r="B331">
        <v>20033.429688</v>
      </c>
      <c r="C331" s="2">
        <v>19000</v>
      </c>
      <c r="D331" s="4">
        <f t="shared" si="35"/>
        <v>0.94841473955809852</v>
      </c>
      <c r="E331" s="4">
        <f t="shared" si="38"/>
        <v>444.86425606691535</v>
      </c>
      <c r="F331" s="2">
        <f t="shared" si="36"/>
        <v>8912156.7946209759</v>
      </c>
      <c r="G331" s="2">
        <f t="shared" si="39"/>
        <v>6270000</v>
      </c>
      <c r="H331" s="6">
        <f t="shared" si="40"/>
        <v>2642156.7946209759</v>
      </c>
      <c r="I331" s="5">
        <f t="shared" si="37"/>
        <v>0.42139661796187811</v>
      </c>
      <c r="J331" s="2">
        <f t="shared" si="41"/>
        <v>14094.186967129323</v>
      </c>
    </row>
    <row r="332" spans="1:10" x14ac:dyDescent="0.25">
      <c r="A332" s="1">
        <v>42917</v>
      </c>
      <c r="B332">
        <v>19925.179688</v>
      </c>
      <c r="C332" s="2">
        <v>19000</v>
      </c>
      <c r="D332" s="4">
        <f t="shared" si="35"/>
        <v>0.95356731018304475</v>
      </c>
      <c r="E332" s="4">
        <f t="shared" si="38"/>
        <v>445.81782337709836</v>
      </c>
      <c r="F332" s="2">
        <f t="shared" si="36"/>
        <v>8883000.2389017325</v>
      </c>
      <c r="G332" s="2">
        <f t="shared" si="39"/>
        <v>6289000</v>
      </c>
      <c r="H332" s="6">
        <f t="shared" si="40"/>
        <v>2594000.2389017325</v>
      </c>
      <c r="I332" s="5">
        <f t="shared" si="37"/>
        <v>0.41246624883156824</v>
      </c>
      <c r="J332" s="2">
        <f t="shared" si="41"/>
        <v>14106.658976441151</v>
      </c>
    </row>
    <row r="333" spans="1:10" x14ac:dyDescent="0.25">
      <c r="A333" s="1">
        <v>42948</v>
      </c>
      <c r="B333">
        <v>19646.240234000001</v>
      </c>
      <c r="C333" s="2">
        <v>19000</v>
      </c>
      <c r="D333" s="4">
        <f t="shared" si="35"/>
        <v>0.9671061624869266</v>
      </c>
      <c r="E333" s="4">
        <f t="shared" si="38"/>
        <v>446.78492953958528</v>
      </c>
      <c r="F333" s="2">
        <f t="shared" si="36"/>
        <v>8777644.0586654563</v>
      </c>
      <c r="G333" s="2">
        <f t="shared" si="39"/>
        <v>6308000</v>
      </c>
      <c r="H333" s="6">
        <f t="shared" si="40"/>
        <v>2469644.0586654563</v>
      </c>
      <c r="I333" s="5">
        <f t="shared" si="37"/>
        <v>0.39150983808900702</v>
      </c>
      <c r="J333" s="2">
        <f t="shared" si="41"/>
        <v>14118.649898286485</v>
      </c>
    </row>
    <row r="334" spans="1:10" x14ac:dyDescent="0.25">
      <c r="A334" s="1">
        <v>42979</v>
      </c>
      <c r="B334">
        <v>20356.279297000001</v>
      </c>
      <c r="C334" s="2">
        <v>19000</v>
      </c>
      <c r="D334" s="4">
        <f t="shared" si="35"/>
        <v>0.93337292747796585</v>
      </c>
      <c r="E334" s="4">
        <f t="shared" si="38"/>
        <v>447.71830246706327</v>
      </c>
      <c r="F334" s="2">
        <f t="shared" si="36"/>
        <v>9113878.811398264</v>
      </c>
      <c r="G334" s="2">
        <f t="shared" si="39"/>
        <v>6327000</v>
      </c>
      <c r="H334" s="6">
        <f t="shared" si="40"/>
        <v>2786878.811398264</v>
      </c>
      <c r="I334" s="5">
        <f t="shared" si="37"/>
        <v>0.4404739705070751</v>
      </c>
      <c r="J334" s="2">
        <f t="shared" si="41"/>
        <v>14131.653687455519</v>
      </c>
    </row>
    <row r="335" spans="1:10" x14ac:dyDescent="0.25">
      <c r="A335" s="1">
        <v>43009</v>
      </c>
      <c r="B335">
        <v>22011.609375</v>
      </c>
      <c r="C335" s="2">
        <v>19000</v>
      </c>
      <c r="D335" s="4">
        <f t="shared" si="35"/>
        <v>0.8631808640752785</v>
      </c>
      <c r="E335" s="4">
        <f t="shared" si="38"/>
        <v>448.58148333113854</v>
      </c>
      <c r="F335" s="2">
        <f t="shared" si="36"/>
        <v>9874000.3839430958</v>
      </c>
      <c r="G335" s="2">
        <f t="shared" si="39"/>
        <v>6346000</v>
      </c>
      <c r="H335" s="6">
        <f t="shared" si="40"/>
        <v>3528000.3839430958</v>
      </c>
      <c r="I335" s="5">
        <f t="shared" si="37"/>
        <v>0.5559408105803807</v>
      </c>
      <c r="J335" s="2">
        <f t="shared" si="41"/>
        <v>14146.816656084406</v>
      </c>
    </row>
    <row r="336" spans="1:10" x14ac:dyDescent="0.25">
      <c r="A336" s="1">
        <v>43040</v>
      </c>
      <c r="B336">
        <v>22724.960938</v>
      </c>
      <c r="C336" s="2">
        <v>19000</v>
      </c>
      <c r="D336" s="4">
        <f t="shared" si="35"/>
        <v>0.83608504550732887</v>
      </c>
      <c r="E336" s="4">
        <f t="shared" si="38"/>
        <v>449.41756837664587</v>
      </c>
      <c r="F336" s="2">
        <f t="shared" si="36"/>
        <v>10212996.686210223</v>
      </c>
      <c r="G336" s="2">
        <f t="shared" si="39"/>
        <v>6365000</v>
      </c>
      <c r="H336" s="6">
        <f t="shared" si="40"/>
        <v>3847996.6862102225</v>
      </c>
      <c r="I336" s="5">
        <f t="shared" si="37"/>
        <v>0.60455564590891164</v>
      </c>
      <c r="J336" s="2">
        <f t="shared" si="41"/>
        <v>14162.775218136665</v>
      </c>
    </row>
    <row r="337" spans="1:10" x14ac:dyDescent="0.25">
      <c r="A337" s="1">
        <v>43070</v>
      </c>
      <c r="B337">
        <v>22764.939452999999</v>
      </c>
      <c r="C337" s="2">
        <v>19000</v>
      </c>
      <c r="D337" s="4">
        <f t="shared" si="35"/>
        <v>0.83461675965477478</v>
      </c>
      <c r="E337" s="4">
        <f t="shared" si="38"/>
        <v>450.25218513630062</v>
      </c>
      <c r="F337" s="2">
        <f t="shared" si="36"/>
        <v>10249963.73320883</v>
      </c>
      <c r="G337" s="2">
        <f t="shared" si="39"/>
        <v>6384000</v>
      </c>
      <c r="H337" s="6">
        <f t="shared" si="40"/>
        <v>3865963.7332088295</v>
      </c>
      <c r="I337" s="5">
        <f t="shared" si="37"/>
        <v>0.60557076021441569</v>
      </c>
      <c r="J337" s="2">
        <f t="shared" si="41"/>
        <v>14178.720749722585</v>
      </c>
    </row>
    <row r="338" spans="1:10" x14ac:dyDescent="0.25">
      <c r="A338" s="1">
        <v>43101</v>
      </c>
      <c r="B338">
        <v>23098.289063</v>
      </c>
      <c r="C338" s="2">
        <v>19000</v>
      </c>
      <c r="D338" s="4">
        <f t="shared" si="35"/>
        <v>0.82257174755143037</v>
      </c>
      <c r="E338" s="4">
        <f t="shared" si="38"/>
        <v>451.07475688385205</v>
      </c>
      <c r="F338" s="2">
        <f t="shared" si="36"/>
        <v>10419055.123525664</v>
      </c>
      <c r="G338" s="2">
        <f t="shared" si="39"/>
        <v>6403000</v>
      </c>
      <c r="H338" s="6">
        <f t="shared" si="40"/>
        <v>4016055.1235256642</v>
      </c>
      <c r="I338" s="5">
        <f t="shared" si="37"/>
        <v>0.62721460620422675</v>
      </c>
      <c r="J338" s="2">
        <f t="shared" si="41"/>
        <v>14194.986312764822</v>
      </c>
    </row>
    <row r="339" spans="1:10" x14ac:dyDescent="0.25">
      <c r="A339" s="1">
        <v>43132</v>
      </c>
      <c r="B339">
        <v>22068.240234000001</v>
      </c>
      <c r="C339" s="2">
        <v>19000</v>
      </c>
      <c r="D339" s="4">
        <f t="shared" si="35"/>
        <v>0.86096579512158666</v>
      </c>
      <c r="E339" s="4">
        <f t="shared" si="38"/>
        <v>451.93572267897366</v>
      </c>
      <c r="F339" s="2">
        <f t="shared" si="36"/>
        <v>9973426.0984059926</v>
      </c>
      <c r="G339" s="2">
        <f t="shared" si="39"/>
        <v>6422000</v>
      </c>
      <c r="H339" s="6">
        <f t="shared" si="40"/>
        <v>3551426.0984059926</v>
      </c>
      <c r="I339" s="5">
        <f t="shared" si="37"/>
        <v>0.5530093582070994</v>
      </c>
      <c r="J339" s="2">
        <f t="shared" si="41"/>
        <v>14209.985353518468</v>
      </c>
    </row>
    <row r="340" spans="1:10" x14ac:dyDescent="0.25">
      <c r="A340" s="1">
        <v>43160</v>
      </c>
      <c r="B340">
        <v>21454.300781000002</v>
      </c>
      <c r="C340" s="2">
        <v>19000</v>
      </c>
      <c r="D340" s="4">
        <f t="shared" si="35"/>
        <v>0.88560332000316044</v>
      </c>
      <c r="E340" s="4">
        <f t="shared" si="38"/>
        <v>452.82132599897682</v>
      </c>
      <c r="F340" s="2">
        <f t="shared" si="36"/>
        <v>9714964.9280333053</v>
      </c>
      <c r="G340" s="2">
        <f t="shared" si="39"/>
        <v>6441000</v>
      </c>
      <c r="H340" s="6">
        <f t="shared" si="40"/>
        <v>3273964.9280333053</v>
      </c>
      <c r="I340" s="5">
        <f t="shared" si="37"/>
        <v>0.50830071852713943</v>
      </c>
      <c r="J340" s="2">
        <f t="shared" si="41"/>
        <v>14224.153391606282</v>
      </c>
    </row>
    <row r="341" spans="1:10" x14ac:dyDescent="0.25">
      <c r="A341" s="1">
        <v>43191</v>
      </c>
      <c r="B341">
        <v>22467.869140999999</v>
      </c>
      <c r="C341" s="2">
        <v>19000</v>
      </c>
      <c r="D341" s="4">
        <f t="shared" si="35"/>
        <v>0.84565206788249736</v>
      </c>
      <c r="E341" s="4">
        <f t="shared" si="38"/>
        <v>453.66697806685931</v>
      </c>
      <c r="F341" s="2">
        <f t="shared" si="36"/>
        <v>10192930.296799112</v>
      </c>
      <c r="G341" s="2">
        <f t="shared" si="39"/>
        <v>6460000</v>
      </c>
      <c r="H341" s="6">
        <f t="shared" si="40"/>
        <v>3732930.2967991121</v>
      </c>
      <c r="I341" s="5">
        <f t="shared" si="37"/>
        <v>0.57785298712060562</v>
      </c>
      <c r="J341" s="2">
        <f t="shared" si="41"/>
        <v>14239.519983418224</v>
      </c>
    </row>
    <row r="342" spans="1:10" x14ac:dyDescent="0.25">
      <c r="A342" s="1">
        <v>43221</v>
      </c>
      <c r="B342">
        <v>22201.820313</v>
      </c>
      <c r="C342" s="2">
        <v>19000</v>
      </c>
      <c r="D342" s="4">
        <f t="shared" si="35"/>
        <v>0.85578568478345829</v>
      </c>
      <c r="E342" s="4">
        <f t="shared" si="38"/>
        <v>454.5227637516428</v>
      </c>
      <c r="F342" s="2">
        <f t="shared" si="36"/>
        <v>10091232.728982123</v>
      </c>
      <c r="G342" s="2">
        <f t="shared" si="39"/>
        <v>6479000</v>
      </c>
      <c r="H342" s="6">
        <f t="shared" si="40"/>
        <v>3612232.7289821226</v>
      </c>
      <c r="I342" s="5">
        <f t="shared" si="37"/>
        <v>0.55752936085539784</v>
      </c>
      <c r="J342" s="2">
        <f t="shared" si="41"/>
        <v>14254.511581603008</v>
      </c>
    </row>
    <row r="343" spans="1:10" x14ac:dyDescent="0.25">
      <c r="A343" s="1">
        <v>43252</v>
      </c>
      <c r="B343">
        <v>22304.509765999999</v>
      </c>
      <c r="C343" s="2">
        <v>19000</v>
      </c>
      <c r="D343" s="4">
        <f t="shared" si="35"/>
        <v>0.85184566705710585</v>
      </c>
      <c r="E343" s="4">
        <f t="shared" si="38"/>
        <v>455.37460941869989</v>
      </c>
      <c r="F343" s="2">
        <f t="shared" si="36"/>
        <v>10156907.422967827</v>
      </c>
      <c r="G343" s="2">
        <f t="shared" si="39"/>
        <v>6498000</v>
      </c>
      <c r="H343" s="6">
        <f t="shared" si="40"/>
        <v>3658907.4229678269</v>
      </c>
      <c r="I343" s="5">
        <f t="shared" si="37"/>
        <v>0.56308209033053658</v>
      </c>
      <c r="J343" s="2">
        <f t="shared" si="41"/>
        <v>14269.570295750356</v>
      </c>
    </row>
    <row r="344" spans="1:10" x14ac:dyDescent="0.25">
      <c r="A344" s="1">
        <v>43282</v>
      </c>
      <c r="B344">
        <v>22553.720702999999</v>
      </c>
      <c r="C344" s="2">
        <v>19000</v>
      </c>
      <c r="D344" s="4">
        <f t="shared" si="35"/>
        <v>0.84243306238481097</v>
      </c>
      <c r="E344" s="4">
        <f t="shared" si="38"/>
        <v>456.21704248108472</v>
      </c>
      <c r="F344" s="2">
        <f t="shared" si="36"/>
        <v>10289391.756067071</v>
      </c>
      <c r="G344" s="2">
        <f t="shared" si="39"/>
        <v>6517000</v>
      </c>
      <c r="H344" s="6">
        <f t="shared" si="40"/>
        <v>3772391.7560670711</v>
      </c>
      <c r="I344" s="5">
        <f t="shared" si="37"/>
        <v>0.57885403653016287</v>
      </c>
      <c r="J344" s="2">
        <f t="shared" si="41"/>
        <v>14284.867493239695</v>
      </c>
    </row>
    <row r="345" spans="1:10" x14ac:dyDescent="0.25">
      <c r="A345" s="1">
        <v>43313</v>
      </c>
      <c r="B345">
        <v>22865.150390999999</v>
      </c>
      <c r="C345" s="2">
        <v>19000</v>
      </c>
      <c r="D345" s="4">
        <f t="shared" si="35"/>
        <v>0.83095889049908156</v>
      </c>
      <c r="E345" s="4">
        <f t="shared" si="38"/>
        <v>457.04800137158378</v>
      </c>
      <c r="F345" s="2">
        <f t="shared" si="36"/>
        <v>10450471.287267238</v>
      </c>
      <c r="G345" s="2">
        <f t="shared" si="39"/>
        <v>6536000</v>
      </c>
      <c r="H345" s="6">
        <f t="shared" si="40"/>
        <v>3914471.2872672379</v>
      </c>
      <c r="I345" s="5">
        <f t="shared" si="37"/>
        <v>0.59890931567736194</v>
      </c>
      <c r="J345" s="2">
        <f t="shared" si="41"/>
        <v>14300.467304059335</v>
      </c>
    </row>
    <row r="346" spans="1:10" x14ac:dyDescent="0.25">
      <c r="A346" s="1">
        <v>43344</v>
      </c>
      <c r="B346">
        <v>24120.039063</v>
      </c>
      <c r="C346" s="2">
        <v>19000</v>
      </c>
      <c r="D346" s="4">
        <f t="shared" si="35"/>
        <v>0.78772675078896903</v>
      </c>
      <c r="E346" s="4">
        <f t="shared" si="38"/>
        <v>457.83572812237276</v>
      </c>
      <c r="F346" s="2">
        <f t="shared" si="36"/>
        <v>11043015.646748679</v>
      </c>
      <c r="G346" s="2">
        <f t="shared" si="39"/>
        <v>6555000</v>
      </c>
      <c r="H346" s="6">
        <f t="shared" si="40"/>
        <v>4488015.6467486788</v>
      </c>
      <c r="I346" s="5">
        <f t="shared" si="37"/>
        <v>0.68467057921413865</v>
      </c>
      <c r="J346" s="2">
        <f t="shared" si="41"/>
        <v>14317.362314388765</v>
      </c>
    </row>
    <row r="347" spans="1:10" x14ac:dyDescent="0.25">
      <c r="A347" s="1">
        <v>43374</v>
      </c>
      <c r="B347">
        <v>21920.460938</v>
      </c>
      <c r="C347" s="2">
        <v>19000</v>
      </c>
      <c r="D347" s="4">
        <f t="shared" si="35"/>
        <v>0.86677009455867493</v>
      </c>
      <c r="E347" s="4">
        <f t="shared" si="38"/>
        <v>458.70249821693142</v>
      </c>
      <c r="F347" s="2">
        <f t="shared" si="36"/>
        <v>10054970.194327259</v>
      </c>
      <c r="G347" s="2">
        <f t="shared" si="39"/>
        <v>6574000</v>
      </c>
      <c r="H347" s="6">
        <f t="shared" si="40"/>
        <v>3480970.1943272594</v>
      </c>
      <c r="I347" s="5">
        <f t="shared" si="37"/>
        <v>0.52950565779240333</v>
      </c>
      <c r="J347" s="2">
        <f t="shared" si="41"/>
        <v>14331.729226578133</v>
      </c>
    </row>
    <row r="348" spans="1:10" x14ac:dyDescent="0.25">
      <c r="A348" s="1">
        <v>43405</v>
      </c>
      <c r="B348">
        <v>22351.060547000001</v>
      </c>
      <c r="C348" s="2">
        <v>19000</v>
      </c>
      <c r="D348" s="4">
        <f t="shared" si="35"/>
        <v>0.85007151942730586</v>
      </c>
      <c r="E348" s="4">
        <f t="shared" si="38"/>
        <v>459.55256973635875</v>
      </c>
      <c r="F348" s="2">
        <f t="shared" si="36"/>
        <v>10271487.310706794</v>
      </c>
      <c r="G348" s="2">
        <f t="shared" si="39"/>
        <v>6593000</v>
      </c>
      <c r="H348" s="6">
        <f t="shared" si="40"/>
        <v>3678487.3107067943</v>
      </c>
      <c r="I348" s="5">
        <f t="shared" si="37"/>
        <v>0.55793831498662128</v>
      </c>
      <c r="J348" s="2">
        <f t="shared" si="41"/>
        <v>14346.56323167194</v>
      </c>
    </row>
    <row r="349" spans="1:10" x14ac:dyDescent="0.25">
      <c r="A349" s="1">
        <v>43435</v>
      </c>
      <c r="B349">
        <v>20014.769531000002</v>
      </c>
      <c r="C349" s="2">
        <v>19000</v>
      </c>
      <c r="D349" s="4">
        <f t="shared" si="35"/>
        <v>0.94929896497542632</v>
      </c>
      <c r="E349" s="4">
        <f t="shared" si="38"/>
        <v>460.50186870133416</v>
      </c>
      <c r="F349" s="2">
        <f t="shared" si="36"/>
        <v>9216838.7706520259</v>
      </c>
      <c r="G349" s="2">
        <f t="shared" si="39"/>
        <v>6612000</v>
      </c>
      <c r="H349" s="6">
        <f t="shared" si="40"/>
        <v>2604838.7706520259</v>
      </c>
      <c r="I349" s="5">
        <f t="shared" si="37"/>
        <v>0.39395625690442015</v>
      </c>
      <c r="J349" s="2">
        <f t="shared" si="41"/>
        <v>14358.247923394027</v>
      </c>
    </row>
    <row r="350" spans="1:10" x14ac:dyDescent="0.25">
      <c r="A350" s="1">
        <v>43466</v>
      </c>
      <c r="B350">
        <v>20773.490234000001</v>
      </c>
      <c r="C350" s="2">
        <v>19000</v>
      </c>
      <c r="D350" s="4">
        <f t="shared" si="35"/>
        <v>0.91462723817602265</v>
      </c>
      <c r="E350" s="4">
        <f t="shared" si="38"/>
        <v>461.41649593951018</v>
      </c>
      <c r="F350" s="2">
        <f t="shared" si="36"/>
        <v>9585231.072205916</v>
      </c>
      <c r="G350" s="2">
        <f t="shared" si="39"/>
        <v>6631000</v>
      </c>
      <c r="H350" s="6">
        <f t="shared" si="40"/>
        <v>2954231.072205916</v>
      </c>
      <c r="I350" s="5">
        <f t="shared" si="37"/>
        <v>0.44551818311052871</v>
      </c>
      <c r="J350" s="2">
        <f t="shared" si="41"/>
        <v>14370.964320420171</v>
      </c>
    </row>
    <row r="351" spans="1:10" x14ac:dyDescent="0.25">
      <c r="A351" s="1">
        <v>43497</v>
      </c>
      <c r="B351">
        <v>21385.160156000002</v>
      </c>
      <c r="C351" s="2">
        <v>19000</v>
      </c>
      <c r="D351" s="4">
        <f t="shared" si="35"/>
        <v>0.88846657501740522</v>
      </c>
      <c r="E351" s="4">
        <f t="shared" si="38"/>
        <v>462.30496251452757</v>
      </c>
      <c r="F351" s="2">
        <f t="shared" si="36"/>
        <v>9886465.6642867494</v>
      </c>
      <c r="G351" s="2">
        <f t="shared" si="39"/>
        <v>6650000</v>
      </c>
      <c r="H351" s="6">
        <f t="shared" si="40"/>
        <v>3236465.6642867494</v>
      </c>
      <c r="I351" s="5">
        <f t="shared" si="37"/>
        <v>0.4866865660581578</v>
      </c>
      <c r="J351" s="2">
        <f t="shared" si="41"/>
        <v>14384.44433698033</v>
      </c>
    </row>
    <row r="352" spans="1:10" x14ac:dyDescent="0.25">
      <c r="A352" s="1">
        <v>43525</v>
      </c>
      <c r="B352">
        <v>21205.810547000001</v>
      </c>
      <c r="C352" s="2">
        <v>19000</v>
      </c>
      <c r="D352" s="4">
        <f t="shared" si="35"/>
        <v>0.89598084250959897</v>
      </c>
      <c r="E352" s="4">
        <f t="shared" si="38"/>
        <v>463.20094335703715</v>
      </c>
      <c r="F352" s="2">
        <f t="shared" si="36"/>
        <v>9822551.450021008</v>
      </c>
      <c r="G352" s="2">
        <f t="shared" si="39"/>
        <v>6669000</v>
      </c>
      <c r="H352" s="6">
        <f t="shared" si="40"/>
        <v>3153551.450021008</v>
      </c>
      <c r="I352" s="5">
        <f t="shared" si="37"/>
        <v>0.47286721397825882</v>
      </c>
      <c r="J352" s="2">
        <f t="shared" si="41"/>
        <v>14397.639071428894</v>
      </c>
    </row>
    <row r="353" spans="1:10" x14ac:dyDescent="0.25">
      <c r="A353" s="1">
        <v>43556</v>
      </c>
      <c r="B353">
        <v>22258.730468999998</v>
      </c>
      <c r="C353" s="2">
        <v>19000</v>
      </c>
      <c r="D353" s="4">
        <f t="shared" si="35"/>
        <v>0.85359764908701907</v>
      </c>
      <c r="E353" s="4">
        <f t="shared" si="38"/>
        <v>464.05454100612417</v>
      </c>
      <c r="F353" s="2">
        <f t="shared" si="36"/>
        <v>10329264.951170824</v>
      </c>
      <c r="G353" s="2">
        <f t="shared" si="39"/>
        <v>6688000</v>
      </c>
      <c r="H353" s="6">
        <f t="shared" si="40"/>
        <v>3641264.9511708245</v>
      </c>
      <c r="I353" s="5">
        <f t="shared" si="37"/>
        <v>0.5444475106415706</v>
      </c>
      <c r="J353" s="2">
        <f t="shared" si="41"/>
        <v>14412.099029350384</v>
      </c>
    </row>
    <row r="354" spans="1:10" x14ac:dyDescent="0.25">
      <c r="A354" s="1">
        <v>43586</v>
      </c>
      <c r="B354">
        <v>20601.189452999999</v>
      </c>
      <c r="C354" s="2">
        <v>19000</v>
      </c>
      <c r="D354" s="4">
        <f t="shared" si="35"/>
        <v>0.92227684441944546</v>
      </c>
      <c r="E354" s="4">
        <f t="shared" si="38"/>
        <v>464.97681785054363</v>
      </c>
      <c r="F354" s="2">
        <f t="shared" si="36"/>
        <v>9579075.5157921202</v>
      </c>
      <c r="G354" s="2">
        <f t="shared" si="39"/>
        <v>6707000</v>
      </c>
      <c r="H354" s="6">
        <f t="shared" si="40"/>
        <v>2872075.5157921202</v>
      </c>
      <c r="I354" s="5">
        <f t="shared" si="37"/>
        <v>0.42822059278248403</v>
      </c>
      <c r="J354" s="2">
        <f t="shared" si="41"/>
        <v>14424.375027995084</v>
      </c>
    </row>
    <row r="355" spans="1:10" x14ac:dyDescent="0.25">
      <c r="A355" s="1">
        <v>43617</v>
      </c>
      <c r="B355">
        <v>21275.919922000001</v>
      </c>
      <c r="C355" s="2">
        <v>19000</v>
      </c>
      <c r="D355" s="4">
        <f t="shared" si="35"/>
        <v>0.89302836585474155</v>
      </c>
      <c r="E355" s="4">
        <f t="shared" si="38"/>
        <v>465.86984621639834</v>
      </c>
      <c r="F355" s="2">
        <f t="shared" si="36"/>
        <v>9911809.542174546</v>
      </c>
      <c r="G355" s="2">
        <f t="shared" si="39"/>
        <v>6726000</v>
      </c>
      <c r="H355" s="6">
        <f t="shared" si="40"/>
        <v>3185809.542174546</v>
      </c>
      <c r="I355" s="5">
        <f t="shared" si="37"/>
        <v>0.47365589387073237</v>
      </c>
      <c r="J355" s="2">
        <f t="shared" si="41"/>
        <v>14437.508790546935</v>
      </c>
    </row>
    <row r="356" spans="1:10" x14ac:dyDescent="0.25">
      <c r="A356" s="1">
        <v>43647</v>
      </c>
      <c r="B356">
        <v>21521.529297000001</v>
      </c>
      <c r="C356" s="2">
        <v>19000</v>
      </c>
      <c r="D356" s="4">
        <f t="shared" si="35"/>
        <v>0.88283689034349944</v>
      </c>
      <c r="E356" s="4">
        <f t="shared" si="38"/>
        <v>466.75268310674187</v>
      </c>
      <c r="F356" s="2">
        <f t="shared" si="36"/>
        <v>10045231.543935103</v>
      </c>
      <c r="G356" s="2">
        <f t="shared" si="39"/>
        <v>6745000</v>
      </c>
      <c r="H356" s="6">
        <f t="shared" si="40"/>
        <v>3300231.5439351033</v>
      </c>
      <c r="I356" s="5">
        <f t="shared" si="37"/>
        <v>0.48928562549074922</v>
      </c>
      <c r="J356" s="2">
        <f t="shared" si="41"/>
        <v>14450.90782361391</v>
      </c>
    </row>
    <row r="357" spans="1:10" x14ac:dyDescent="0.25">
      <c r="A357" s="1">
        <v>43678</v>
      </c>
      <c r="B357">
        <v>20704.369140999999</v>
      </c>
      <c r="C357" s="2">
        <v>19000</v>
      </c>
      <c r="D357" s="4">
        <f t="shared" si="35"/>
        <v>0.9176807016242331</v>
      </c>
      <c r="E357" s="4">
        <f t="shared" si="38"/>
        <v>467.67036380836612</v>
      </c>
      <c r="F357" s="2">
        <f t="shared" si="36"/>
        <v>9682819.8485941775</v>
      </c>
      <c r="G357" s="2">
        <f t="shared" si="39"/>
        <v>6764000</v>
      </c>
      <c r="H357" s="6">
        <f t="shared" si="40"/>
        <v>2918819.8485941775</v>
      </c>
      <c r="I357" s="5">
        <f t="shared" si="37"/>
        <v>0.43152274520907413</v>
      </c>
      <c r="J357" s="2">
        <f t="shared" si="41"/>
        <v>14463.178604944989</v>
      </c>
    </row>
    <row r="358" spans="1:10" x14ac:dyDescent="0.25">
      <c r="A358" s="1">
        <v>43709</v>
      </c>
      <c r="B358">
        <v>21755.839843999998</v>
      </c>
      <c r="C358" s="2">
        <v>19000</v>
      </c>
      <c r="D358" s="4">
        <f t="shared" si="35"/>
        <v>0.87332873087131013</v>
      </c>
      <c r="E358" s="4">
        <f t="shared" si="38"/>
        <v>468.54369253923744</v>
      </c>
      <c r="F358" s="2">
        <f t="shared" si="36"/>
        <v>10193561.534800027</v>
      </c>
      <c r="G358" s="2">
        <f t="shared" si="39"/>
        <v>6783000</v>
      </c>
      <c r="H358" s="6">
        <f t="shared" si="40"/>
        <v>3410561.5348000266</v>
      </c>
      <c r="I358" s="5">
        <f t="shared" si="37"/>
        <v>0.50281019236326496</v>
      </c>
      <c r="J358" s="2">
        <f t="shared" si="41"/>
        <v>14476.77155408931</v>
      </c>
    </row>
    <row r="359" spans="1:10" x14ac:dyDescent="0.25">
      <c r="A359" s="1">
        <v>43739</v>
      </c>
      <c r="B359">
        <v>22927.039063</v>
      </c>
      <c r="C359" s="2">
        <v>19000</v>
      </c>
      <c r="D359" s="4">
        <f t="shared" si="35"/>
        <v>0.82871582099157692</v>
      </c>
      <c r="E359" s="4">
        <f t="shared" si="38"/>
        <v>469.37240836022903</v>
      </c>
      <c r="F359" s="2">
        <f t="shared" si="36"/>
        <v>10761319.54156936</v>
      </c>
      <c r="G359" s="2">
        <f t="shared" si="39"/>
        <v>6802000</v>
      </c>
      <c r="H359" s="6">
        <f t="shared" si="40"/>
        <v>3959319.5415693596</v>
      </c>
      <c r="I359" s="5">
        <f t="shared" si="37"/>
        <v>0.58208167326806226</v>
      </c>
      <c r="J359" s="2">
        <f t="shared" si="41"/>
        <v>14491.691200518271</v>
      </c>
    </row>
    <row r="360" spans="1:10" x14ac:dyDescent="0.25">
      <c r="A360" s="1">
        <v>43770</v>
      </c>
      <c r="B360">
        <v>23293.910156000002</v>
      </c>
      <c r="C360" s="2">
        <v>19000</v>
      </c>
      <c r="D360" s="4">
        <f t="shared" si="35"/>
        <v>0.81566383113682683</v>
      </c>
      <c r="E360" s="4">
        <f t="shared" si="38"/>
        <v>470.18807219136585</v>
      </c>
      <c r="F360" s="2">
        <f t="shared" si="36"/>
        <v>10952518.710048519</v>
      </c>
      <c r="G360" s="2">
        <f t="shared" si="39"/>
        <v>6821000</v>
      </c>
      <c r="H360" s="6">
        <f t="shared" si="40"/>
        <v>4131518.7100485191</v>
      </c>
      <c r="I360" s="5">
        <f t="shared" si="37"/>
        <v>0.60570571910988402</v>
      </c>
      <c r="J360" s="2">
        <f t="shared" si="41"/>
        <v>14506.960944819253</v>
      </c>
    </row>
    <row r="361" spans="1:10" x14ac:dyDescent="0.25">
      <c r="A361" s="1">
        <v>43800</v>
      </c>
      <c r="B361">
        <v>23656.619140999999</v>
      </c>
      <c r="C361" s="2">
        <v>19000</v>
      </c>
      <c r="D361" s="4">
        <f t="shared" si="35"/>
        <v>0.8031578767344032</v>
      </c>
      <c r="E361" s="4">
        <f t="shared" si="38"/>
        <v>470.99123006810026</v>
      </c>
      <c r="F361" s="2">
        <f t="shared" si="36"/>
        <v>11142060.148472155</v>
      </c>
      <c r="G361" s="2">
        <f t="shared" si="39"/>
        <v>6840000</v>
      </c>
      <c r="H361" s="6">
        <f t="shared" si="40"/>
        <v>4302060.1484721545</v>
      </c>
      <c r="I361" s="5">
        <f t="shared" si="37"/>
        <v>0.62895616205733251</v>
      </c>
      <c r="J361" s="2">
        <f t="shared" si="41"/>
        <v>14522.563401044665</v>
      </c>
    </row>
    <row r="362" spans="1:10" x14ac:dyDescent="0.25">
      <c r="A362" s="1">
        <v>43831</v>
      </c>
      <c r="B362">
        <v>23205.179688</v>
      </c>
      <c r="C362" s="2">
        <v>19000</v>
      </c>
      <c r="D362" s="4">
        <f t="shared" si="35"/>
        <v>0.81878271383631618</v>
      </c>
      <c r="E362" s="4">
        <f t="shared" si="38"/>
        <v>471.81001278193656</v>
      </c>
      <c r="F362" s="2">
        <f t="shared" si="36"/>
        <v>10948436.125202416</v>
      </c>
      <c r="G362" s="2">
        <f t="shared" si="39"/>
        <v>6859000</v>
      </c>
      <c r="H362" s="6">
        <f t="shared" si="40"/>
        <v>4089436.1252024155</v>
      </c>
      <c r="I362" s="5">
        <f t="shared" si="37"/>
        <v>0.59621462679726134</v>
      </c>
      <c r="J362" s="2">
        <f t="shared" si="41"/>
        <v>14537.631279923951</v>
      </c>
    </row>
    <row r="363" spans="1:10" x14ac:dyDescent="0.25">
      <c r="A363" s="1">
        <v>43862</v>
      </c>
      <c r="B363">
        <v>21142.960938</v>
      </c>
      <c r="C363" s="2">
        <v>19000</v>
      </c>
      <c r="D363" s="4">
        <f t="shared" si="35"/>
        <v>0.89864423699764395</v>
      </c>
      <c r="E363" s="4">
        <f t="shared" si="38"/>
        <v>472.70865701893422</v>
      </c>
      <c r="F363" s="2">
        <f t="shared" si="36"/>
        <v>9994460.670405766</v>
      </c>
      <c r="G363" s="2">
        <f t="shared" si="39"/>
        <v>6878000</v>
      </c>
      <c r="H363" s="6">
        <f t="shared" si="40"/>
        <v>3116460.670405766</v>
      </c>
      <c r="I363" s="5">
        <f t="shared" si="37"/>
        <v>0.45310565141113202</v>
      </c>
      <c r="J363" s="2">
        <f t="shared" si="41"/>
        <v>14550.188362055962</v>
      </c>
    </row>
    <row r="364" spans="1:10" x14ac:dyDescent="0.25">
      <c r="A364" s="1">
        <v>43891</v>
      </c>
      <c r="B364">
        <v>18917.009765999999</v>
      </c>
      <c r="C364" s="2">
        <v>19000</v>
      </c>
      <c r="D364" s="4">
        <f t="shared" si="35"/>
        <v>1.0043870693638464</v>
      </c>
      <c r="E364" s="4">
        <f t="shared" si="38"/>
        <v>473.71304408829809</v>
      </c>
      <c r="F364" s="2">
        <f t="shared" si="36"/>
        <v>8961234.2812999226</v>
      </c>
      <c r="G364" s="2">
        <f t="shared" si="39"/>
        <v>6897000</v>
      </c>
      <c r="H364" s="6">
        <f t="shared" si="40"/>
        <v>2064234.2812999226</v>
      </c>
      <c r="I364" s="5">
        <f t="shared" si="37"/>
        <v>0.29929451664490686</v>
      </c>
      <c r="J364" s="2">
        <f t="shared" si="41"/>
        <v>14559.447087368842</v>
      </c>
    </row>
    <row r="365" spans="1:10" x14ac:dyDescent="0.25">
      <c r="A365" s="1">
        <v>43922</v>
      </c>
      <c r="B365">
        <v>20193.689452999999</v>
      </c>
      <c r="C365" s="2">
        <v>19000</v>
      </c>
      <c r="D365" s="4">
        <f t="shared" si="35"/>
        <v>0.94088799593663841</v>
      </c>
      <c r="E365" s="4">
        <f t="shared" si="38"/>
        <v>474.65393208423473</v>
      </c>
      <c r="F365" s="2">
        <f t="shared" si="36"/>
        <v>9585014.102154389</v>
      </c>
      <c r="G365" s="2">
        <f t="shared" si="39"/>
        <v>6916000</v>
      </c>
      <c r="H365" s="6">
        <f t="shared" si="40"/>
        <v>2669014.102154389</v>
      </c>
      <c r="I365" s="5">
        <f t="shared" si="37"/>
        <v>0.3859187539263142</v>
      </c>
      <c r="J365" s="2">
        <f t="shared" si="41"/>
        <v>14570.615626486895</v>
      </c>
    </row>
    <row r="366" spans="1:10" x14ac:dyDescent="0.25">
      <c r="A366" s="1">
        <v>43952</v>
      </c>
      <c r="B366">
        <v>21877.890625</v>
      </c>
      <c r="C366" s="2">
        <v>19000</v>
      </c>
      <c r="D366" s="4">
        <f t="shared" si="35"/>
        <v>0.86845666822598444</v>
      </c>
      <c r="E366" s="4">
        <f t="shared" si="38"/>
        <v>475.5223887524607</v>
      </c>
      <c r="F366" s="2">
        <f t="shared" si="36"/>
        <v>10403426.810865065</v>
      </c>
      <c r="G366" s="2">
        <f t="shared" si="39"/>
        <v>6935000</v>
      </c>
      <c r="H366" s="6">
        <f t="shared" si="40"/>
        <v>3468426.8108650651</v>
      </c>
      <c r="I366" s="5">
        <f t="shared" si="37"/>
        <v>0.50013364251839443</v>
      </c>
      <c r="J366" s="2">
        <f t="shared" si="41"/>
        <v>14583.96105847732</v>
      </c>
    </row>
    <row r="367" spans="1:10" x14ac:dyDescent="0.25">
      <c r="A367" s="1">
        <v>43983</v>
      </c>
      <c r="B367">
        <v>22288.140625</v>
      </c>
      <c r="C367" s="2">
        <v>19000</v>
      </c>
      <c r="D367" s="4">
        <f t="shared" si="35"/>
        <v>0.85247129043542635</v>
      </c>
      <c r="E367" s="4">
        <f t="shared" si="38"/>
        <v>476.3748600428961</v>
      </c>
      <c r="F367" s="2">
        <f t="shared" si="36"/>
        <v>10617509.870850762</v>
      </c>
      <c r="G367" s="2">
        <f t="shared" si="39"/>
        <v>6954000</v>
      </c>
      <c r="H367" s="6">
        <f t="shared" si="40"/>
        <v>3663509.8708507624</v>
      </c>
      <c r="I367" s="5">
        <f t="shared" si="37"/>
        <v>0.52682051637198191</v>
      </c>
      <c r="J367" s="2">
        <f t="shared" si="41"/>
        <v>14597.74766320333</v>
      </c>
    </row>
    <row r="368" spans="1:10" x14ac:dyDescent="0.25">
      <c r="A368" s="1">
        <v>44013</v>
      </c>
      <c r="B368">
        <v>21710</v>
      </c>
      <c r="C368" s="2">
        <v>19000</v>
      </c>
      <c r="D368" s="4">
        <f t="shared" si="35"/>
        <v>0.87517273146015662</v>
      </c>
      <c r="E368" s="4">
        <f t="shared" si="38"/>
        <v>477.25003277435627</v>
      </c>
      <c r="F368" s="2">
        <f t="shared" si="36"/>
        <v>10361098.211531274</v>
      </c>
      <c r="G368" s="2">
        <f t="shared" si="39"/>
        <v>6973000</v>
      </c>
      <c r="H368" s="6">
        <f t="shared" si="40"/>
        <v>3388098.211531274</v>
      </c>
      <c r="I368" s="5">
        <f t="shared" si="37"/>
        <v>0.48588817030421255</v>
      </c>
      <c r="J368" s="2">
        <f t="shared" si="41"/>
        <v>14610.78998667525</v>
      </c>
    </row>
    <row r="369" spans="1:10" x14ac:dyDescent="0.25">
      <c r="A369" s="1">
        <v>44044</v>
      </c>
      <c r="B369">
        <v>23139.759765999999</v>
      </c>
      <c r="C369" s="2">
        <v>19000</v>
      </c>
      <c r="D369" s="4">
        <f t="shared" si="35"/>
        <v>0.82109754777650357</v>
      </c>
      <c r="E369" s="4">
        <f t="shared" si="38"/>
        <v>478.07113032213277</v>
      </c>
      <c r="F369" s="2">
        <f t="shared" si="36"/>
        <v>11062451.10671423</v>
      </c>
      <c r="G369" s="2">
        <f t="shared" si="39"/>
        <v>6992000</v>
      </c>
      <c r="H369" s="6">
        <f t="shared" si="40"/>
        <v>4070451.10671423</v>
      </c>
      <c r="I369" s="5">
        <f t="shared" si="37"/>
        <v>0.58215833906095971</v>
      </c>
      <c r="J369" s="2">
        <f t="shared" si="41"/>
        <v>14625.438677480204</v>
      </c>
    </row>
    <row r="370" spans="1:10" x14ac:dyDescent="0.25">
      <c r="A370" s="1">
        <v>44075</v>
      </c>
      <c r="B370">
        <v>23185.119140999999</v>
      </c>
      <c r="C370" s="2">
        <v>19000</v>
      </c>
      <c r="D370" s="4">
        <f t="shared" si="35"/>
        <v>0.81949115225381197</v>
      </c>
      <c r="E370" s="4">
        <f t="shared" si="38"/>
        <v>478.89062147438659</v>
      </c>
      <c r="F370" s="2">
        <f t="shared" si="36"/>
        <v>11103136.114391185</v>
      </c>
      <c r="G370" s="2">
        <f t="shared" si="39"/>
        <v>7011000</v>
      </c>
      <c r="H370" s="6">
        <f t="shared" si="40"/>
        <v>4092136.1143911853</v>
      </c>
      <c r="I370" s="5">
        <f t="shared" si="37"/>
        <v>0.58367367199988385</v>
      </c>
      <c r="J370" s="2">
        <f t="shared" si="41"/>
        <v>14640.086244359627</v>
      </c>
    </row>
    <row r="371" spans="1:10" x14ac:dyDescent="0.25">
      <c r="A371" s="1">
        <v>44105</v>
      </c>
      <c r="B371">
        <v>22977.130859000001</v>
      </c>
      <c r="C371" s="2">
        <v>19000</v>
      </c>
      <c r="D371" s="4">
        <f t="shared" si="35"/>
        <v>0.82690916096505651</v>
      </c>
      <c r="E371" s="4">
        <f t="shared" si="38"/>
        <v>479.71753063535164</v>
      </c>
      <c r="F371" s="2">
        <f t="shared" si="36"/>
        <v>11022532.476764817</v>
      </c>
      <c r="G371" s="2">
        <f t="shared" si="39"/>
        <v>7030000</v>
      </c>
      <c r="H371" s="6">
        <f t="shared" si="40"/>
        <v>3992532.4767648168</v>
      </c>
      <c r="I371" s="5">
        <f t="shared" si="37"/>
        <v>0.56792780608318871</v>
      </c>
      <c r="J371" s="2">
        <f t="shared" si="41"/>
        <v>14654.457156671482</v>
      </c>
    </row>
    <row r="372" spans="1:10" x14ac:dyDescent="0.25">
      <c r="A372" s="1">
        <v>44136</v>
      </c>
      <c r="B372">
        <v>26433.619140999999</v>
      </c>
      <c r="C372" s="2">
        <v>19000</v>
      </c>
      <c r="D372" s="4">
        <f t="shared" si="35"/>
        <v>0.71878163556234165</v>
      </c>
      <c r="E372" s="4">
        <f t="shared" si="38"/>
        <v>480.43631227091396</v>
      </c>
      <c r="F372" s="2">
        <f t="shared" si="36"/>
        <v>12699670.500075884</v>
      </c>
      <c r="G372" s="2">
        <f t="shared" si="39"/>
        <v>7049000</v>
      </c>
      <c r="H372" s="6">
        <f t="shared" si="40"/>
        <v>5650670.5000758842</v>
      </c>
      <c r="I372" s="5">
        <f t="shared" si="37"/>
        <v>0.80162725210326058</v>
      </c>
      <c r="J372" s="2">
        <f t="shared" si="41"/>
        <v>14672.079982216517</v>
      </c>
    </row>
    <row r="373" spans="1:10" x14ac:dyDescent="0.25">
      <c r="A373" s="1">
        <v>44166</v>
      </c>
      <c r="B373">
        <v>27444.169922000001</v>
      </c>
      <c r="C373" s="2">
        <v>19000</v>
      </c>
      <c r="D373" s="4">
        <f t="shared" si="35"/>
        <v>0.69231461742149747</v>
      </c>
      <c r="E373" s="4">
        <f t="shared" si="38"/>
        <v>481.12862688833548</v>
      </c>
      <c r="F373" s="2">
        <f t="shared" si="36"/>
        <v>13204175.790662017</v>
      </c>
      <c r="G373" s="2">
        <f t="shared" si="39"/>
        <v>7068000</v>
      </c>
      <c r="H373" s="6">
        <f t="shared" si="40"/>
        <v>6136175.7906620167</v>
      </c>
      <c r="I373" s="5">
        <f t="shared" si="37"/>
        <v>0.86816295849773861</v>
      </c>
      <c r="J373" s="2">
        <f t="shared" si="41"/>
        <v>14690.458237149134</v>
      </c>
    </row>
    <row r="374" spans="1:10" x14ac:dyDescent="0.25">
      <c r="A374" s="1">
        <v>44197</v>
      </c>
      <c r="B374">
        <v>27663.390625</v>
      </c>
      <c r="C374" s="2">
        <v>19000</v>
      </c>
      <c r="D374" s="4">
        <f t="shared" si="35"/>
        <v>0.68682831607884287</v>
      </c>
      <c r="E374" s="4">
        <f t="shared" si="38"/>
        <v>481.81545520441432</v>
      </c>
      <c r="F374" s="2">
        <f t="shared" si="36"/>
        <v>13328649.146481903</v>
      </c>
      <c r="G374" s="2">
        <f t="shared" si="39"/>
        <v>7087000</v>
      </c>
      <c r="H374" s="6">
        <f t="shared" si="40"/>
        <v>6241649.1464819033</v>
      </c>
      <c r="I374" s="5">
        <f t="shared" si="37"/>
        <v>0.88071809601832984</v>
      </c>
      <c r="J374" s="2">
        <f t="shared" si="41"/>
        <v>14708.951162625699</v>
      </c>
    </row>
    <row r="375" spans="1:10" x14ac:dyDescent="0.25">
      <c r="A375" s="1">
        <v>44228</v>
      </c>
      <c r="B375">
        <v>28966.009765999999</v>
      </c>
      <c r="C375" s="2">
        <v>19000</v>
      </c>
      <c r="D375" s="4">
        <f t="shared" si="35"/>
        <v>0.65594122744175842</v>
      </c>
      <c r="E375" s="4">
        <f t="shared" si="38"/>
        <v>482.47139643185608</v>
      </c>
      <c r="F375" s="2">
        <f t="shared" si="36"/>
        <v>13975271.180860801</v>
      </c>
      <c r="G375" s="2">
        <f t="shared" si="39"/>
        <v>7106000</v>
      </c>
      <c r="H375" s="6">
        <f t="shared" si="40"/>
        <v>6869271.1808608007</v>
      </c>
      <c r="I375" s="5">
        <f t="shared" si="37"/>
        <v>0.96668606541806934</v>
      </c>
      <c r="J375" s="2">
        <f t="shared" si="41"/>
        <v>14728.334265104246</v>
      </c>
    </row>
    <row r="376" spans="1:10" x14ac:dyDescent="0.25">
      <c r="A376" s="1">
        <v>44256</v>
      </c>
      <c r="B376">
        <v>29178.800781000002</v>
      </c>
      <c r="C376" s="2">
        <v>19000</v>
      </c>
      <c r="D376" s="4">
        <f t="shared" si="35"/>
        <v>0.65115767240071065</v>
      </c>
      <c r="E376" s="4">
        <f t="shared" si="38"/>
        <v>483.12255410425678</v>
      </c>
      <c r="F376" s="2">
        <f t="shared" si="36"/>
        <v>14096936.759016003</v>
      </c>
      <c r="G376" s="2">
        <f t="shared" si="39"/>
        <v>7125000</v>
      </c>
      <c r="H376" s="6">
        <f t="shared" si="40"/>
        <v>6971936.7590160035</v>
      </c>
      <c r="I376" s="5">
        <f t="shared" si="37"/>
        <v>0.97851743986189521</v>
      </c>
      <c r="J376" s="2">
        <f t="shared" si="41"/>
        <v>14747.810756238137</v>
      </c>
    </row>
    <row r="377" spans="1:10" x14ac:dyDescent="0.25">
      <c r="A377" s="1">
        <v>44287</v>
      </c>
      <c r="B377">
        <v>28812.630859000001</v>
      </c>
      <c r="C377" s="2">
        <v>19000</v>
      </c>
      <c r="D377" s="4">
        <f t="shared" si="35"/>
        <v>0.65943301370083329</v>
      </c>
      <c r="E377" s="4">
        <f t="shared" si="38"/>
        <v>483.78198711795761</v>
      </c>
      <c r="F377" s="2">
        <f t="shared" si="36"/>
        <v>13939031.811063206</v>
      </c>
      <c r="G377" s="2">
        <f t="shared" si="39"/>
        <v>7144000</v>
      </c>
      <c r="H377" s="6">
        <f t="shared" si="40"/>
        <v>6795031.8110632058</v>
      </c>
      <c r="I377" s="5">
        <f t="shared" si="37"/>
        <v>0.95115226918577911</v>
      </c>
      <c r="J377" s="2">
        <f t="shared" si="41"/>
        <v>14766.982215603084</v>
      </c>
    </row>
    <row r="378" spans="1:10" x14ac:dyDescent="0.25">
      <c r="A378" s="1">
        <v>44317</v>
      </c>
      <c r="B378">
        <v>28860.080077999999</v>
      </c>
      <c r="C378" s="2">
        <v>19000</v>
      </c>
      <c r="D378" s="4">
        <f t="shared" si="35"/>
        <v>0.658348831626551</v>
      </c>
      <c r="E378" s="4">
        <f t="shared" si="38"/>
        <v>484.44033594958415</v>
      </c>
      <c r="F378" s="2">
        <f t="shared" si="36"/>
        <v>13980986.88851822</v>
      </c>
      <c r="G378" s="2">
        <f t="shared" si="39"/>
        <v>7163000</v>
      </c>
      <c r="H378" s="6">
        <f t="shared" si="40"/>
        <v>6817986.8885182198</v>
      </c>
      <c r="I378" s="5">
        <f t="shared" si="37"/>
        <v>0.95183399253360601</v>
      </c>
      <c r="J378" s="2">
        <f t="shared" si="41"/>
        <v>14786.1345731241</v>
      </c>
    </row>
    <row r="379" spans="1:10" x14ac:dyDescent="0.25">
      <c r="A379" s="1">
        <v>44348</v>
      </c>
      <c r="B379">
        <v>28791.529297000001</v>
      </c>
      <c r="C379" s="2">
        <v>19000</v>
      </c>
      <c r="D379" s="4">
        <f t="shared" si="35"/>
        <v>0.65991631788658578</v>
      </c>
      <c r="E379" s="4">
        <f t="shared" si="38"/>
        <v>485.10025226747075</v>
      </c>
      <c r="F379" s="2">
        <f t="shared" si="36"/>
        <v>13966778.125140976</v>
      </c>
      <c r="G379" s="2">
        <f t="shared" si="39"/>
        <v>7182000</v>
      </c>
      <c r="H379" s="6">
        <f t="shared" si="40"/>
        <v>6784778.1251409762</v>
      </c>
      <c r="I379" s="5">
        <f t="shared" si="37"/>
        <v>0.94469202522152274</v>
      </c>
      <c r="J379" s="2">
        <f t="shared" si="41"/>
        <v>14805.187106025345</v>
      </c>
    </row>
    <row r="380" spans="1:10" x14ac:dyDescent="0.25">
      <c r="A380" s="1">
        <v>44378</v>
      </c>
      <c r="B380">
        <v>27283.589843999998</v>
      </c>
      <c r="C380" s="2">
        <v>19000</v>
      </c>
      <c r="D380" s="4">
        <f t="shared" si="35"/>
        <v>0.69638929879230449</v>
      </c>
      <c r="E380" s="4">
        <f t="shared" si="38"/>
        <v>485.79664156626308</v>
      </c>
      <c r="F380" s="2">
        <f t="shared" si="36"/>
        <v>13254276.316086603</v>
      </c>
      <c r="G380" s="2">
        <f t="shared" si="39"/>
        <v>7201000</v>
      </c>
      <c r="H380" s="6">
        <f t="shared" si="40"/>
        <v>6053276.3160866033</v>
      </c>
      <c r="I380" s="5">
        <f t="shared" si="37"/>
        <v>0.84061606944682732</v>
      </c>
      <c r="J380" s="2">
        <f t="shared" si="41"/>
        <v>14823.07489154961</v>
      </c>
    </row>
    <row r="381" spans="1:10" x14ac:dyDescent="0.25">
      <c r="A381" s="1">
        <v>44409</v>
      </c>
      <c r="B381">
        <v>28089.539063</v>
      </c>
      <c r="C381" s="2">
        <v>19000</v>
      </c>
      <c r="D381" s="4">
        <f t="shared" si="35"/>
        <v>0.6764083937933717</v>
      </c>
      <c r="E381" s="4">
        <f t="shared" si="38"/>
        <v>486.47304996005647</v>
      </c>
      <c r="F381" s="2">
        <f t="shared" si="36"/>
        <v>13664803.739949757</v>
      </c>
      <c r="G381" s="2">
        <f t="shared" si="39"/>
        <v>7220000</v>
      </c>
      <c r="H381" s="6">
        <f t="shared" si="40"/>
        <v>6444803.7399497572</v>
      </c>
      <c r="I381" s="5">
        <f t="shared" si="37"/>
        <v>0.8926320969459498</v>
      </c>
      <c r="J381" s="2">
        <f t="shared" si="41"/>
        <v>14841.521026895165</v>
      </c>
    </row>
    <row r="382" spans="1:10" x14ac:dyDescent="0.25">
      <c r="A382" s="1">
        <v>44440</v>
      </c>
      <c r="B382">
        <v>29452.660156000002</v>
      </c>
      <c r="C382" s="2">
        <v>19000</v>
      </c>
      <c r="D382" s="4">
        <f t="shared" si="35"/>
        <v>0.64510301953589011</v>
      </c>
      <c r="E382" s="4">
        <f t="shared" si="38"/>
        <v>487.11815297959237</v>
      </c>
      <c r="F382" s="2">
        <f t="shared" si="36"/>
        <v>14346925.415526353</v>
      </c>
      <c r="G382" s="2">
        <f t="shared" si="39"/>
        <v>7239000</v>
      </c>
      <c r="H382" s="6">
        <f t="shared" si="40"/>
        <v>7107925.4155263528</v>
      </c>
      <c r="I382" s="5">
        <f t="shared" si="37"/>
        <v>0.98189327469627752</v>
      </c>
      <c r="J382" s="2">
        <f t="shared" si="41"/>
        <v>14860.870931868711</v>
      </c>
    </row>
    <row r="383" spans="1:10" x14ac:dyDescent="0.25">
      <c r="A383" s="1">
        <v>44470</v>
      </c>
      <c r="B383">
        <v>28892.689452999999</v>
      </c>
      <c r="C383" s="2">
        <v>19000</v>
      </c>
      <c r="D383" s="4">
        <f t="shared" si="35"/>
        <v>0.65760579439679623</v>
      </c>
      <c r="E383" s="4">
        <f t="shared" si="38"/>
        <v>487.77575877398914</v>
      </c>
      <c r="F383" s="2">
        <f t="shared" si="36"/>
        <v>14093153.520958308</v>
      </c>
      <c r="G383" s="2">
        <f t="shared" si="39"/>
        <v>7258000</v>
      </c>
      <c r="H383" s="6">
        <f t="shared" si="40"/>
        <v>6835153.5209583081</v>
      </c>
      <c r="I383" s="5">
        <f t="shared" si="37"/>
        <v>0.94174063391544616</v>
      </c>
      <c r="J383" s="2">
        <f t="shared" si="41"/>
        <v>14879.788241717428</v>
      </c>
    </row>
    <row r="384" spans="1:10" x14ac:dyDescent="0.25">
      <c r="A384" s="1">
        <v>44501</v>
      </c>
      <c r="B384">
        <v>27821.759765999999</v>
      </c>
      <c r="C384" s="2">
        <v>19000</v>
      </c>
      <c r="D384" s="4">
        <f t="shared" si="35"/>
        <v>0.68291869960070739</v>
      </c>
      <c r="E384" s="4">
        <f t="shared" si="38"/>
        <v>488.45867747358983</v>
      </c>
      <c r="F384" s="2">
        <f t="shared" si="36"/>
        <v>13589779.980288291</v>
      </c>
      <c r="G384" s="2">
        <f t="shared" si="39"/>
        <v>7277000</v>
      </c>
      <c r="H384" s="6">
        <f t="shared" si="40"/>
        <v>6312779.9802882914</v>
      </c>
      <c r="I384" s="5">
        <f t="shared" si="37"/>
        <v>0.86749759245407332</v>
      </c>
      <c r="J384" s="2">
        <f t="shared" si="41"/>
        <v>14897.882534584423</v>
      </c>
    </row>
    <row r="385" spans="1:10" x14ac:dyDescent="0.25">
      <c r="A385" s="1">
        <v>44531</v>
      </c>
      <c r="B385">
        <v>28791.710938</v>
      </c>
      <c r="C385" s="2">
        <v>19000</v>
      </c>
      <c r="D385" s="4">
        <f t="shared" si="35"/>
        <v>0.65991215460986508</v>
      </c>
      <c r="E385" s="4">
        <f t="shared" si="38"/>
        <v>489.11858962819969</v>
      </c>
      <c r="F385" s="2">
        <f t="shared" si="36"/>
        <v>14082561.046977371</v>
      </c>
      <c r="G385" s="2">
        <f t="shared" si="39"/>
        <v>7296000</v>
      </c>
      <c r="H385" s="6">
        <f t="shared" si="40"/>
        <v>6786561.046977371</v>
      </c>
      <c r="I385" s="5">
        <f t="shared" si="37"/>
        <v>0.93017558209667917</v>
      </c>
      <c r="J385" s="2">
        <f t="shared" si="41"/>
        <v>14916.627899066374</v>
      </c>
    </row>
    <row r="386" spans="1:10" x14ac:dyDescent="0.25">
      <c r="A386" s="1">
        <v>44562</v>
      </c>
      <c r="B386">
        <v>27001.980468999998</v>
      </c>
      <c r="C386" s="2">
        <v>19000</v>
      </c>
      <c r="D386" s="4">
        <f t="shared" ref="D386:D449" si="42">C386/B386</f>
        <v>0.70365209032771558</v>
      </c>
      <c r="E386" s="4">
        <f t="shared" si="38"/>
        <v>489.82224171852738</v>
      </c>
      <c r="F386" s="2">
        <f t="shared" ref="F386:F449" si="43">E386*B386</f>
        <v>13226170.604165472</v>
      </c>
      <c r="G386" s="2">
        <f t="shared" si="39"/>
        <v>7315000</v>
      </c>
      <c r="H386" s="6">
        <f t="shared" si="40"/>
        <v>5911170.6041654721</v>
      </c>
      <c r="I386" s="5">
        <f t="shared" si="37"/>
        <v>0.80808894110259355</v>
      </c>
      <c r="J386" s="2">
        <f t="shared" si="41"/>
        <v>14933.9890616962</v>
      </c>
    </row>
    <row r="387" spans="1:10" x14ac:dyDescent="0.25">
      <c r="A387" s="1">
        <v>44593</v>
      </c>
      <c r="B387">
        <v>26526.820313</v>
      </c>
      <c r="C387" s="2">
        <v>19000</v>
      </c>
      <c r="D387" s="4">
        <f t="shared" si="42"/>
        <v>0.71625621826558195</v>
      </c>
      <c r="E387" s="4">
        <f t="shared" si="38"/>
        <v>490.53849793679296</v>
      </c>
      <c r="F387" s="2">
        <f t="shared" si="43"/>
        <v>13012426.591378229</v>
      </c>
      <c r="G387" s="2">
        <f t="shared" si="39"/>
        <v>7334000</v>
      </c>
      <c r="H387" s="6">
        <f t="shared" si="40"/>
        <v>5678426.5913782287</v>
      </c>
      <c r="I387" s="5">
        <f t="shared" ref="I387:I397" si="44">H387/G387</f>
        <v>0.77426051150507613</v>
      </c>
      <c r="J387" s="2">
        <f t="shared" si="41"/>
        <v>14950.916249890346</v>
      </c>
    </row>
    <row r="388" spans="1:10" x14ac:dyDescent="0.25">
      <c r="A388" s="1">
        <v>44621</v>
      </c>
      <c r="B388">
        <v>27821.429688</v>
      </c>
      <c r="C388" s="2">
        <v>19000</v>
      </c>
      <c r="D388" s="4">
        <f t="shared" si="42"/>
        <v>0.68292680186004684</v>
      </c>
      <c r="E388" s="4">
        <f t="shared" ref="E388:E397" si="45">D388+E387</f>
        <v>491.22142473865301</v>
      </c>
      <c r="F388" s="2">
        <f t="shared" si="43"/>
        <v>13666482.329605618</v>
      </c>
      <c r="G388" s="2">
        <f t="shared" ref="G388:G397" si="46">G387+C388</f>
        <v>7353000</v>
      </c>
      <c r="H388" s="6">
        <f t="shared" ref="H388:H397" si="47">F388-G388</f>
        <v>6313482.3296056185</v>
      </c>
      <c r="I388" s="5">
        <f t="shared" si="44"/>
        <v>0.85862672781254157</v>
      </c>
      <c r="J388" s="2">
        <f t="shared" ref="J388:J397" si="48">G388/E388</f>
        <v>14968.809644066427</v>
      </c>
    </row>
    <row r="389" spans="1:10" x14ac:dyDescent="0.25">
      <c r="A389" s="1">
        <v>44652</v>
      </c>
      <c r="B389">
        <v>26847.900390999999</v>
      </c>
      <c r="C389" s="2">
        <v>19000</v>
      </c>
      <c r="D389" s="4">
        <f t="shared" si="42"/>
        <v>0.70769034908849759</v>
      </c>
      <c r="E389" s="4">
        <f t="shared" si="45"/>
        <v>491.92911508774154</v>
      </c>
      <c r="F389" s="2">
        <f t="shared" si="43"/>
        <v>13207263.881308459</v>
      </c>
      <c r="G389" s="2">
        <f t="shared" si="46"/>
        <v>7372000</v>
      </c>
      <c r="H389" s="6">
        <f t="shared" si="47"/>
        <v>5835263.8813084587</v>
      </c>
      <c r="I389" s="5">
        <f t="shared" si="44"/>
        <v>0.79154420527787017</v>
      </c>
      <c r="J389" s="2">
        <f t="shared" si="48"/>
        <v>14985.898931160264</v>
      </c>
    </row>
    <row r="390" spans="1:10" x14ac:dyDescent="0.25">
      <c r="A390" s="1">
        <v>44682</v>
      </c>
      <c r="B390">
        <v>27279.800781000002</v>
      </c>
      <c r="C390" s="2">
        <v>19000</v>
      </c>
      <c r="D390" s="4">
        <f t="shared" si="42"/>
        <v>0.69648602467922838</v>
      </c>
      <c r="E390" s="4">
        <f t="shared" si="45"/>
        <v>492.62560111242078</v>
      </c>
      <c r="F390" s="2">
        <f t="shared" si="43"/>
        <v>13438728.257967211</v>
      </c>
      <c r="G390" s="2">
        <f t="shared" si="46"/>
        <v>7391000</v>
      </c>
      <c r="H390" s="6">
        <f t="shared" si="47"/>
        <v>6047728.2579672113</v>
      </c>
      <c r="I390" s="5">
        <f t="shared" si="44"/>
        <v>0.81825575131473571</v>
      </c>
      <c r="J390" s="2">
        <f t="shared" si="48"/>
        <v>15003.280347813916</v>
      </c>
    </row>
    <row r="391" spans="1:10" x14ac:dyDescent="0.25">
      <c r="A391" s="1">
        <v>44713</v>
      </c>
      <c r="B391">
        <v>26393.039063</v>
      </c>
      <c r="C391" s="2">
        <v>19000</v>
      </c>
      <c r="D391" s="4">
        <f t="shared" si="42"/>
        <v>0.71988678358135005</v>
      </c>
      <c r="E391" s="4">
        <f t="shared" si="45"/>
        <v>493.34548789600211</v>
      </c>
      <c r="F391" s="2">
        <f t="shared" si="43"/>
        <v>13020886.733593978</v>
      </c>
      <c r="G391" s="2">
        <f t="shared" si="46"/>
        <v>7410000</v>
      </c>
      <c r="H391" s="6">
        <f t="shared" si="47"/>
        <v>5610886.733593978</v>
      </c>
      <c r="I391" s="5">
        <f t="shared" si="44"/>
        <v>0.7572046873945989</v>
      </c>
      <c r="J391" s="2">
        <f t="shared" si="48"/>
        <v>15019.900215570711</v>
      </c>
    </row>
    <row r="392" spans="1:10" x14ac:dyDescent="0.25">
      <c r="A392" s="1">
        <v>44743</v>
      </c>
      <c r="B392">
        <v>27801.640625</v>
      </c>
      <c r="C392" s="2">
        <v>19000</v>
      </c>
      <c r="D392" s="4">
        <f t="shared" si="42"/>
        <v>0.68341290560078238</v>
      </c>
      <c r="E392" s="4">
        <f t="shared" si="45"/>
        <v>494.0289008016029</v>
      </c>
      <c r="F392" s="2">
        <f t="shared" si="43"/>
        <v>13734813.958449937</v>
      </c>
      <c r="G392" s="2">
        <f t="shared" si="46"/>
        <v>7429000</v>
      </c>
      <c r="H392" s="6">
        <f t="shared" si="47"/>
        <v>6305813.9584499374</v>
      </c>
      <c r="I392" s="5">
        <f t="shared" si="44"/>
        <v>0.84881060148740572</v>
      </c>
      <c r="J392" s="2">
        <f t="shared" si="48"/>
        <v>15037.581785085509</v>
      </c>
    </row>
    <row r="393" spans="1:10" x14ac:dyDescent="0.25">
      <c r="A393" s="1">
        <v>44774</v>
      </c>
      <c r="B393">
        <v>28091.529297000001</v>
      </c>
      <c r="C393" s="2">
        <v>19000</v>
      </c>
      <c r="D393" s="4">
        <f t="shared" si="42"/>
        <v>0.67636047148309153</v>
      </c>
      <c r="E393" s="4">
        <f t="shared" si="45"/>
        <v>494.70526127308597</v>
      </c>
      <c r="F393" s="2">
        <f t="shared" si="43"/>
        <v>13897027.340432934</v>
      </c>
      <c r="G393" s="2">
        <f t="shared" si="46"/>
        <v>7448000</v>
      </c>
      <c r="H393" s="6">
        <f t="shared" si="47"/>
        <v>6449027.3404329345</v>
      </c>
      <c r="I393" s="5">
        <f t="shared" si="44"/>
        <v>0.86587370306564637</v>
      </c>
      <c r="J393" s="2">
        <f t="shared" si="48"/>
        <v>15055.429127301262</v>
      </c>
    </row>
    <row r="394" spans="1:10" x14ac:dyDescent="0.25">
      <c r="A394" s="1">
        <v>44805</v>
      </c>
      <c r="B394">
        <v>25937.210938</v>
      </c>
      <c r="C394" s="2">
        <v>19000</v>
      </c>
      <c r="D394" s="4">
        <f t="shared" si="42"/>
        <v>0.73253828429808332</v>
      </c>
      <c r="E394" s="4">
        <f t="shared" si="45"/>
        <v>495.43779955738404</v>
      </c>
      <c r="F394" s="2">
        <f t="shared" si="43"/>
        <v>12850274.713778432</v>
      </c>
      <c r="G394" s="2">
        <f t="shared" si="46"/>
        <v>7467000</v>
      </c>
      <c r="H394" s="6">
        <f t="shared" si="47"/>
        <v>5383274.7137784325</v>
      </c>
      <c r="I394" s="5">
        <f t="shared" si="44"/>
        <v>0.72094210710840134</v>
      </c>
      <c r="J394" s="2">
        <f t="shared" si="48"/>
        <v>15071.518577449873</v>
      </c>
    </row>
    <row r="395" spans="1:10" x14ac:dyDescent="0.25">
      <c r="A395" s="1">
        <v>44835</v>
      </c>
      <c r="B395">
        <v>27587.460938</v>
      </c>
      <c r="C395" s="2">
        <v>19000</v>
      </c>
      <c r="D395" s="4">
        <f t="shared" si="42"/>
        <v>0.68871869153527965</v>
      </c>
      <c r="E395" s="4">
        <f t="shared" si="45"/>
        <v>496.1265182489193</v>
      </c>
      <c r="F395" s="2">
        <f t="shared" si="43"/>
        <v>13686870.942498006</v>
      </c>
      <c r="G395" s="2">
        <f t="shared" si="46"/>
        <v>7486000</v>
      </c>
      <c r="H395" s="6">
        <f t="shared" si="47"/>
        <v>6200870.9424980059</v>
      </c>
      <c r="I395" s="5">
        <f t="shared" si="44"/>
        <v>0.82832900647849395</v>
      </c>
      <c r="J395" s="2">
        <f t="shared" si="48"/>
        <v>15088.893104165989</v>
      </c>
    </row>
    <row r="396" spans="1:10" x14ac:dyDescent="0.25">
      <c r="A396" s="1">
        <v>44866</v>
      </c>
      <c r="B396">
        <v>27968.990234000001</v>
      </c>
      <c r="C396" s="2">
        <v>19000</v>
      </c>
      <c r="D396" s="4">
        <f t="shared" si="42"/>
        <v>0.67932377397389887</v>
      </c>
      <c r="E396" s="4">
        <f t="shared" si="45"/>
        <v>496.80584202289322</v>
      </c>
      <c r="F396" s="2">
        <f t="shared" si="43"/>
        <v>13895157.743732447</v>
      </c>
      <c r="G396" s="2">
        <f t="shared" si="46"/>
        <v>7505000</v>
      </c>
      <c r="H396" s="6">
        <f t="shared" si="47"/>
        <v>6390157.7437324468</v>
      </c>
      <c r="I396" s="5">
        <f t="shared" si="44"/>
        <v>0.85145339689972643</v>
      </c>
      <c r="J396" s="2">
        <f t="shared" si="48"/>
        <v>15106.505127719822</v>
      </c>
    </row>
    <row r="397" spans="1:10" x14ac:dyDescent="0.25">
      <c r="A397" s="1">
        <v>44896</v>
      </c>
      <c r="B397">
        <v>26094.5</v>
      </c>
      <c r="C397" s="3">
        <v>19000</v>
      </c>
      <c r="D397" s="4">
        <f t="shared" si="42"/>
        <v>0.72812278449481693</v>
      </c>
      <c r="E397" s="4">
        <f t="shared" si="45"/>
        <v>497.53396480738803</v>
      </c>
      <c r="F397" s="3">
        <f t="shared" si="43"/>
        <v>12982900.044666387</v>
      </c>
      <c r="G397" s="3">
        <f t="shared" si="46"/>
        <v>7524000</v>
      </c>
      <c r="H397" s="7">
        <f t="shared" si="47"/>
        <v>5458900.0446663871</v>
      </c>
      <c r="I397" s="5">
        <f t="shared" si="44"/>
        <v>0.72553163804710086</v>
      </c>
      <c r="J397" s="3">
        <f t="shared" si="48"/>
        <v>15122.585656866242</v>
      </c>
    </row>
    <row r="398" spans="1:10" x14ac:dyDescent="0.25">
      <c r="A398" s="1"/>
      <c r="C398" s="2">
        <f>SUM(C2:C397)</f>
        <v>7524000</v>
      </c>
    </row>
    <row r="399" spans="1:10" x14ac:dyDescent="0.25">
      <c r="A399" s="1"/>
      <c r="G399" s="2" t="s">
        <v>8</v>
      </c>
      <c r="H399" s="6">
        <f>COUNTIF(H2:H397,"&lt;0")</f>
        <v>244</v>
      </c>
    </row>
    <row r="400" spans="1:10" x14ac:dyDescent="0.25">
      <c r="A400" s="1"/>
      <c r="G400" s="2" t="s">
        <v>9</v>
      </c>
      <c r="H400" s="6">
        <f>COUNTIF(H1:H397,"&gt;0")</f>
        <v>151</v>
      </c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4"/>
  <sheetViews>
    <sheetView tabSelected="1" workbookViewId="0">
      <pane ySplit="1" topLeftCell="A388" activePane="bottomLeft" state="frozen"/>
      <selection pane="bottomLeft" activeCell="I397" sqref="I397"/>
    </sheetView>
  </sheetViews>
  <sheetFormatPr defaultRowHeight="16.5" x14ac:dyDescent="0.25"/>
  <cols>
    <col min="3" max="3" width="10" style="2" bestFit="1" customWidth="1"/>
    <col min="4" max="5" width="9" style="4"/>
    <col min="6" max="6" width="11.125" style="2" bestFit="1" customWidth="1"/>
    <col min="7" max="7" width="10" style="2" bestFit="1" customWidth="1"/>
    <col min="8" max="8" width="10.875" style="6" bestFit="1" customWidth="1"/>
    <col min="10" max="10" width="10" style="2" bestFit="1" customWidth="1"/>
  </cols>
  <sheetData>
    <row r="1" spans="1:10" x14ac:dyDescent="0.25">
      <c r="A1" t="s">
        <v>0</v>
      </c>
      <c r="B1" t="s">
        <v>1</v>
      </c>
      <c r="C1" s="2" t="s">
        <v>2</v>
      </c>
      <c r="D1" s="4" t="s">
        <v>3</v>
      </c>
      <c r="E1" s="4" t="s">
        <v>4</v>
      </c>
      <c r="F1" s="2" t="s">
        <v>5</v>
      </c>
      <c r="G1" s="2" t="s">
        <v>6</v>
      </c>
      <c r="H1" s="6" t="s">
        <v>7</v>
      </c>
      <c r="I1" s="6" t="s">
        <v>11</v>
      </c>
      <c r="J1" s="2" t="s">
        <v>10</v>
      </c>
    </row>
    <row r="2" spans="1:10" x14ac:dyDescent="0.25">
      <c r="A2" s="1">
        <v>31048</v>
      </c>
      <c r="B2">
        <v>11992.309569999999</v>
      </c>
      <c r="C2" s="2">
        <v>19000</v>
      </c>
      <c r="D2" s="4">
        <f t="shared" ref="D2:D65" si="0">C2/B2</f>
        <v>1.5843486935602848</v>
      </c>
      <c r="E2" s="4">
        <f>D2</f>
        <v>1.5843486935602848</v>
      </c>
      <c r="F2" s="2">
        <f t="shared" ref="F2:F65" si="1">E2*B2</f>
        <v>19000</v>
      </c>
      <c r="G2" s="2">
        <f>C2</f>
        <v>19000</v>
      </c>
      <c r="H2" s="6">
        <f>G2-F2</f>
        <v>0</v>
      </c>
      <c r="I2" s="5">
        <f>H2/G2</f>
        <v>0</v>
      </c>
      <c r="J2" s="2">
        <f>G2/E2</f>
        <v>11992.309569999999</v>
      </c>
    </row>
    <row r="3" spans="1:10" x14ac:dyDescent="0.25">
      <c r="A3" s="1">
        <v>31079</v>
      </c>
      <c r="B3">
        <v>12321.919921999999</v>
      </c>
      <c r="C3" s="2">
        <v>19000</v>
      </c>
      <c r="D3" s="4">
        <f t="shared" si="0"/>
        <v>1.5419674953475973</v>
      </c>
      <c r="E3" s="4">
        <f>D3+E2</f>
        <v>3.1263161889078823</v>
      </c>
      <c r="F3" s="2">
        <f t="shared" si="1"/>
        <v>38522.217730575147</v>
      </c>
      <c r="G3" s="2">
        <f>G2+C3</f>
        <v>38000</v>
      </c>
      <c r="H3" s="6">
        <f>F3-G3</f>
        <v>522.21773057514656</v>
      </c>
      <c r="I3" s="5">
        <f t="shared" ref="I3:I66" si="2">H3/G3</f>
        <v>1.3742571857240699E-2</v>
      </c>
      <c r="J3" s="2">
        <f>G3/E3</f>
        <v>12154.880601912042</v>
      </c>
    </row>
    <row r="4" spans="1:10" x14ac:dyDescent="0.25">
      <c r="A4" s="1">
        <v>31107</v>
      </c>
      <c r="B4">
        <v>12580.759765999999</v>
      </c>
      <c r="C4" s="2">
        <v>19000</v>
      </c>
      <c r="D4" s="4">
        <f t="shared" si="0"/>
        <v>1.5102426525421979</v>
      </c>
      <c r="E4" s="4">
        <f t="shared" ref="E4:E67" si="3">D4+E3</f>
        <v>4.6365588414500802</v>
      </c>
      <c r="F4" s="2">
        <f t="shared" si="1"/>
        <v>58331.43292520674</v>
      </c>
      <c r="G4" s="2">
        <f t="shared" ref="G4:G67" si="4">G3+C4</f>
        <v>57000</v>
      </c>
      <c r="H4" s="6">
        <f t="shared" ref="H4:H67" si="5">F4-G4</f>
        <v>1331.43292520674</v>
      </c>
      <c r="I4" s="5">
        <f t="shared" si="2"/>
        <v>2.3358472372048071E-2</v>
      </c>
      <c r="J4" s="2">
        <f t="shared" ref="J4:J67" si="6">G4/E4</f>
        <v>12293.600048904651</v>
      </c>
    </row>
    <row r="5" spans="1:10" x14ac:dyDescent="0.25">
      <c r="A5" s="1">
        <v>31138</v>
      </c>
      <c r="B5">
        <v>12426.290039</v>
      </c>
      <c r="C5" s="2">
        <v>19000</v>
      </c>
      <c r="D5" s="4">
        <f t="shared" si="0"/>
        <v>1.5290162985386921</v>
      </c>
      <c r="E5" s="4">
        <f t="shared" si="3"/>
        <v>6.1655751399887722</v>
      </c>
      <c r="F5" s="2">
        <f t="shared" si="1"/>
        <v>76615.224946748509</v>
      </c>
      <c r="G5" s="2">
        <f t="shared" si="4"/>
        <v>76000</v>
      </c>
      <c r="H5" s="6">
        <f t="shared" si="5"/>
        <v>615.22494674850896</v>
      </c>
      <c r="I5" s="5">
        <f t="shared" si="2"/>
        <v>8.0950650887961703E-3</v>
      </c>
      <c r="J5" s="2">
        <f t="shared" si="6"/>
        <v>12326.506169242533</v>
      </c>
    </row>
    <row r="6" spans="1:10" x14ac:dyDescent="0.25">
      <c r="A6" s="1">
        <v>31168</v>
      </c>
      <c r="B6">
        <v>12758.459961</v>
      </c>
      <c r="C6" s="2">
        <v>19000</v>
      </c>
      <c r="D6" s="4">
        <f t="shared" si="0"/>
        <v>1.4892079497117292</v>
      </c>
      <c r="E6" s="4">
        <f t="shared" si="3"/>
        <v>7.6547830897005014</v>
      </c>
      <c r="F6" s="2">
        <f t="shared" si="1"/>
        <v>97663.24356008372</v>
      </c>
      <c r="G6" s="2">
        <f t="shared" si="4"/>
        <v>95000</v>
      </c>
      <c r="H6" s="6">
        <f t="shared" si="5"/>
        <v>2663.2435600837198</v>
      </c>
      <c r="I6" s="5">
        <f t="shared" si="2"/>
        <v>2.8034142737723367E-2</v>
      </c>
      <c r="J6" s="2">
        <f t="shared" si="6"/>
        <v>12410.541080886062</v>
      </c>
    </row>
    <row r="7" spans="1:10" x14ac:dyDescent="0.25">
      <c r="A7" s="1">
        <v>31199</v>
      </c>
      <c r="B7">
        <v>12882.089844</v>
      </c>
      <c r="C7" s="2">
        <v>19000</v>
      </c>
      <c r="D7" s="4">
        <f t="shared" si="0"/>
        <v>1.4749159670586753</v>
      </c>
      <c r="E7" s="4">
        <f t="shared" si="3"/>
        <v>9.1296990567591774</v>
      </c>
      <c r="F7" s="2">
        <f t="shared" si="1"/>
        <v>117609.60349785378</v>
      </c>
      <c r="G7" s="2">
        <f t="shared" si="4"/>
        <v>114000</v>
      </c>
      <c r="H7" s="6">
        <f t="shared" si="5"/>
        <v>3609.6034978537791</v>
      </c>
      <c r="I7" s="5">
        <f t="shared" si="2"/>
        <v>3.166318857766473E-2</v>
      </c>
      <c r="J7" s="2">
        <f t="shared" si="6"/>
        <v>12486.720459378126</v>
      </c>
    </row>
    <row r="8" spans="1:10" x14ac:dyDescent="0.25">
      <c r="A8" s="1">
        <v>31229</v>
      </c>
      <c r="B8">
        <v>12232.269531</v>
      </c>
      <c r="C8" s="2">
        <v>19000</v>
      </c>
      <c r="D8" s="4">
        <f t="shared" si="0"/>
        <v>1.5532685861645441</v>
      </c>
      <c r="E8" s="4">
        <f t="shared" si="3"/>
        <v>10.682967642923721</v>
      </c>
      <c r="F8" s="2">
        <f t="shared" si="1"/>
        <v>130676.93959919472</v>
      </c>
      <c r="G8" s="2">
        <f t="shared" si="4"/>
        <v>133000</v>
      </c>
      <c r="H8" s="6">
        <f t="shared" si="5"/>
        <v>-2323.060400805276</v>
      </c>
      <c r="I8" s="5">
        <f t="shared" si="2"/>
        <v>-1.7466619554926888E-2</v>
      </c>
      <c r="J8" s="2">
        <f t="shared" si="6"/>
        <v>12449.724125870373</v>
      </c>
    </row>
    <row r="9" spans="1:10" x14ac:dyDescent="0.25">
      <c r="A9" s="1">
        <v>31260</v>
      </c>
      <c r="B9">
        <v>12713.150390999999</v>
      </c>
      <c r="C9" s="2">
        <v>19000</v>
      </c>
      <c r="D9" s="4">
        <f t="shared" si="0"/>
        <v>1.4945154753656213</v>
      </c>
      <c r="E9" s="4">
        <f t="shared" si="3"/>
        <v>12.177483118289341</v>
      </c>
      <c r="F9" s="2">
        <f t="shared" si="1"/>
        <v>154814.17426667604</v>
      </c>
      <c r="G9" s="2">
        <f t="shared" si="4"/>
        <v>152000</v>
      </c>
      <c r="H9" s="6">
        <f t="shared" si="5"/>
        <v>2814.1742666760401</v>
      </c>
      <c r="I9" s="5">
        <f t="shared" si="2"/>
        <v>1.8514304386026581E-2</v>
      </c>
      <c r="J9" s="2">
        <f t="shared" si="6"/>
        <v>12482.053846719069</v>
      </c>
    </row>
    <row r="10" spans="1:10" x14ac:dyDescent="0.25">
      <c r="A10" s="1">
        <v>31291</v>
      </c>
      <c r="B10">
        <v>12700.110352</v>
      </c>
      <c r="C10" s="2">
        <v>19000</v>
      </c>
      <c r="D10" s="4">
        <f t="shared" si="0"/>
        <v>1.4960499927473387</v>
      </c>
      <c r="E10" s="4">
        <f t="shared" si="3"/>
        <v>13.673533111036679</v>
      </c>
      <c r="F10" s="2">
        <f t="shared" si="1"/>
        <v>173655.37941189168</v>
      </c>
      <c r="G10" s="2">
        <f t="shared" si="4"/>
        <v>171000</v>
      </c>
      <c r="H10" s="6">
        <f t="shared" si="5"/>
        <v>2655.3794118916849</v>
      </c>
      <c r="I10" s="5">
        <f t="shared" si="2"/>
        <v>1.5528534572465993E-2</v>
      </c>
      <c r="J10" s="2">
        <f t="shared" si="6"/>
        <v>12505.911867209819</v>
      </c>
    </row>
    <row r="11" spans="1:10" x14ac:dyDescent="0.25">
      <c r="A11" s="1">
        <v>31321</v>
      </c>
      <c r="B11">
        <v>12936.469727</v>
      </c>
      <c r="C11" s="2">
        <v>19000</v>
      </c>
      <c r="D11" s="4">
        <f t="shared" si="0"/>
        <v>1.4687159944683106</v>
      </c>
      <c r="E11" s="4">
        <f t="shared" si="3"/>
        <v>15.142249105504989</v>
      </c>
      <c r="F11" s="2">
        <f t="shared" si="1"/>
        <v>195887.24715205812</v>
      </c>
      <c r="G11" s="2">
        <f t="shared" si="4"/>
        <v>190000</v>
      </c>
      <c r="H11" s="6">
        <f t="shared" si="5"/>
        <v>5887.2471520581166</v>
      </c>
      <c r="I11" s="5">
        <f t="shared" si="2"/>
        <v>3.0985511326621668E-2</v>
      </c>
      <c r="J11" s="2">
        <f t="shared" si="6"/>
        <v>12547.673643205697</v>
      </c>
    </row>
    <row r="12" spans="1:10" x14ac:dyDescent="0.25">
      <c r="A12" s="1">
        <v>31352</v>
      </c>
      <c r="B12">
        <v>12763.269531</v>
      </c>
      <c r="C12" s="2">
        <v>19000</v>
      </c>
      <c r="D12" s="4">
        <f t="shared" si="0"/>
        <v>1.4886467729802266</v>
      </c>
      <c r="E12" s="4">
        <f t="shared" si="3"/>
        <v>16.630895878485216</v>
      </c>
      <c r="F12" s="2">
        <f t="shared" si="1"/>
        <v>212264.60663910382</v>
      </c>
      <c r="G12" s="2">
        <f t="shared" si="4"/>
        <v>209000</v>
      </c>
      <c r="H12" s="6">
        <f t="shared" si="5"/>
        <v>3264.6066391038185</v>
      </c>
      <c r="I12" s="5">
        <f t="shared" si="2"/>
        <v>1.5620127459826882E-2</v>
      </c>
      <c r="J12" s="2">
        <f t="shared" si="6"/>
        <v>12566.971829243166</v>
      </c>
    </row>
    <row r="13" spans="1:10" x14ac:dyDescent="0.25">
      <c r="A13" s="1">
        <v>31382</v>
      </c>
      <c r="B13">
        <v>13083.179688</v>
      </c>
      <c r="C13" s="2">
        <v>19000</v>
      </c>
      <c r="D13" s="4">
        <f t="shared" si="0"/>
        <v>1.4522463539522397</v>
      </c>
      <c r="E13" s="4">
        <f t="shared" si="3"/>
        <v>18.083142232437456</v>
      </c>
      <c r="F13" s="2">
        <f t="shared" si="1"/>
        <v>236584.99915064071</v>
      </c>
      <c r="G13" s="2">
        <f t="shared" si="4"/>
        <v>228000</v>
      </c>
      <c r="H13" s="6">
        <f t="shared" si="5"/>
        <v>8584.9991506407096</v>
      </c>
      <c r="I13" s="5">
        <f t="shared" si="2"/>
        <v>3.7653505046669776E-2</v>
      </c>
      <c r="J13" s="2">
        <f t="shared" si="6"/>
        <v>12608.428174115374</v>
      </c>
    </row>
    <row r="14" spans="1:10" x14ac:dyDescent="0.25">
      <c r="A14" s="1">
        <v>31413</v>
      </c>
      <c r="B14">
        <v>13024.299805000001</v>
      </c>
      <c r="C14" s="2">
        <v>19000</v>
      </c>
      <c r="D14" s="4">
        <f t="shared" si="0"/>
        <v>1.458811627839367</v>
      </c>
      <c r="E14" s="4">
        <f t="shared" si="3"/>
        <v>19.541953860276823</v>
      </c>
      <c r="F14" s="2">
        <f t="shared" si="1"/>
        <v>254520.26585172245</v>
      </c>
      <c r="G14" s="2">
        <f t="shared" si="4"/>
        <v>247000</v>
      </c>
      <c r="H14" s="6">
        <f t="shared" si="5"/>
        <v>7520.2658517224481</v>
      </c>
      <c r="I14" s="5">
        <f t="shared" si="2"/>
        <v>3.0446420452317605E-2</v>
      </c>
      <c r="J14" s="2">
        <f t="shared" si="6"/>
        <v>12639.473092917286</v>
      </c>
    </row>
    <row r="15" spans="1:10" x14ac:dyDescent="0.25">
      <c r="A15" s="1">
        <v>31444</v>
      </c>
      <c r="B15">
        <v>13640.830078000001</v>
      </c>
      <c r="C15" s="2">
        <v>19000</v>
      </c>
      <c r="D15" s="4">
        <f t="shared" si="0"/>
        <v>1.392877111682763</v>
      </c>
      <c r="E15" s="4">
        <f t="shared" si="3"/>
        <v>20.934830971959585</v>
      </c>
      <c r="F15" s="2">
        <f t="shared" si="1"/>
        <v>285568.47200015228</v>
      </c>
      <c r="G15" s="2">
        <f t="shared" si="4"/>
        <v>266000</v>
      </c>
      <c r="H15" s="6">
        <f t="shared" si="5"/>
        <v>19568.47200015228</v>
      </c>
      <c r="I15" s="5">
        <f t="shared" si="2"/>
        <v>7.3565684211098797E-2</v>
      </c>
      <c r="J15" s="2">
        <f t="shared" si="6"/>
        <v>12706.097333973426</v>
      </c>
    </row>
    <row r="16" spans="1:10" x14ac:dyDescent="0.25">
      <c r="A16" s="1">
        <v>31472</v>
      </c>
      <c r="B16">
        <v>15859.75</v>
      </c>
      <c r="C16" s="2">
        <v>19000</v>
      </c>
      <c r="D16" s="4">
        <f t="shared" si="0"/>
        <v>1.1980012295275777</v>
      </c>
      <c r="E16" s="4">
        <f t="shared" si="3"/>
        <v>22.132832201487162</v>
      </c>
      <c r="F16" s="2">
        <f t="shared" si="1"/>
        <v>351021.18550753599</v>
      </c>
      <c r="G16" s="2">
        <f t="shared" si="4"/>
        <v>285000</v>
      </c>
      <c r="H16" s="6">
        <f t="shared" si="5"/>
        <v>66021.185507535993</v>
      </c>
      <c r="I16" s="5">
        <f t="shared" si="2"/>
        <v>0.23165328248258243</v>
      </c>
      <c r="J16" s="2">
        <f t="shared" si="6"/>
        <v>12876.797574096736</v>
      </c>
    </row>
    <row r="17" spans="1:10" x14ac:dyDescent="0.25">
      <c r="A17" s="1">
        <v>31503</v>
      </c>
      <c r="B17">
        <v>15825.5</v>
      </c>
      <c r="C17" s="2">
        <v>19000</v>
      </c>
      <c r="D17" s="4">
        <f t="shared" si="0"/>
        <v>1.2005939780733625</v>
      </c>
      <c r="E17" s="4">
        <f t="shared" si="3"/>
        <v>23.333426179560526</v>
      </c>
      <c r="F17" s="2">
        <f t="shared" si="1"/>
        <v>369263.13600463507</v>
      </c>
      <c r="G17" s="2">
        <f t="shared" si="4"/>
        <v>304000</v>
      </c>
      <c r="H17" s="6">
        <f t="shared" si="5"/>
        <v>65263.136004635075</v>
      </c>
      <c r="I17" s="5">
        <f t="shared" si="2"/>
        <v>0.21468136843629959</v>
      </c>
      <c r="J17" s="2">
        <f t="shared" si="6"/>
        <v>13028.519586476164</v>
      </c>
    </row>
    <row r="18" spans="1:10" x14ac:dyDescent="0.25">
      <c r="A18" s="1">
        <v>31533</v>
      </c>
      <c r="B18">
        <v>16670.769531000002</v>
      </c>
      <c r="C18" s="2">
        <v>19000</v>
      </c>
      <c r="D18" s="4">
        <f t="shared" si="0"/>
        <v>1.139719433147264</v>
      </c>
      <c r="E18" s="4">
        <f t="shared" si="3"/>
        <v>24.473145612707789</v>
      </c>
      <c r="F18" s="2">
        <f t="shared" si="1"/>
        <v>407986.17020805535</v>
      </c>
      <c r="G18" s="2">
        <f t="shared" si="4"/>
        <v>323000</v>
      </c>
      <c r="H18" s="6">
        <f t="shared" si="5"/>
        <v>84986.170208055351</v>
      </c>
      <c r="I18" s="5">
        <f t="shared" si="2"/>
        <v>0.26311507804351503</v>
      </c>
      <c r="J18" s="2">
        <f t="shared" si="6"/>
        <v>13198.139916769866</v>
      </c>
    </row>
    <row r="19" spans="1:10" x14ac:dyDescent="0.25">
      <c r="A19" s="1">
        <v>31564</v>
      </c>
      <c r="B19">
        <v>17654.189452999999</v>
      </c>
      <c r="C19" s="2">
        <v>19000</v>
      </c>
      <c r="D19" s="4">
        <f t="shared" si="0"/>
        <v>1.0762317947580031</v>
      </c>
      <c r="E19" s="4">
        <f t="shared" si="3"/>
        <v>25.549377407465791</v>
      </c>
      <c r="F19" s="2">
        <f t="shared" si="1"/>
        <v>451053.54915759905</v>
      </c>
      <c r="G19" s="2">
        <f t="shared" si="4"/>
        <v>342000</v>
      </c>
      <c r="H19" s="6">
        <f t="shared" si="5"/>
        <v>109053.54915759905</v>
      </c>
      <c r="I19" s="5">
        <f t="shared" si="2"/>
        <v>0.31887002677660542</v>
      </c>
      <c r="J19" s="2">
        <f t="shared" si="6"/>
        <v>13385.844772094684</v>
      </c>
    </row>
    <row r="20" spans="1:10" x14ac:dyDescent="0.25">
      <c r="A20" s="1">
        <v>31594</v>
      </c>
      <c r="B20">
        <v>17509.710938</v>
      </c>
      <c r="C20" s="2">
        <v>19000</v>
      </c>
      <c r="D20" s="4">
        <f t="shared" si="0"/>
        <v>1.0851121453276387</v>
      </c>
      <c r="E20" s="4">
        <f t="shared" si="3"/>
        <v>26.634489552793429</v>
      </c>
      <c r="F20" s="2">
        <f t="shared" si="1"/>
        <v>466362.21305059385</v>
      </c>
      <c r="G20" s="2">
        <f t="shared" si="4"/>
        <v>361000</v>
      </c>
      <c r="H20" s="6">
        <f t="shared" si="5"/>
        <v>105362.21305059385</v>
      </c>
      <c r="I20" s="5">
        <f t="shared" si="2"/>
        <v>0.29186208601272534</v>
      </c>
      <c r="J20" s="2">
        <f t="shared" si="6"/>
        <v>13553.854647165117</v>
      </c>
    </row>
    <row r="21" spans="1:10" x14ac:dyDescent="0.25">
      <c r="A21" s="1">
        <v>31625</v>
      </c>
      <c r="B21">
        <v>18533.679688</v>
      </c>
      <c r="C21" s="2">
        <v>19000</v>
      </c>
      <c r="D21" s="4">
        <f t="shared" si="0"/>
        <v>1.0251606977054819</v>
      </c>
      <c r="E21" s="4">
        <f t="shared" si="3"/>
        <v>27.65965025049891</v>
      </c>
      <c r="F21" s="2">
        <f t="shared" si="1"/>
        <v>512635.09802485578</v>
      </c>
      <c r="G21" s="2">
        <f t="shared" si="4"/>
        <v>380000</v>
      </c>
      <c r="H21" s="6">
        <f t="shared" si="5"/>
        <v>132635.09802485578</v>
      </c>
      <c r="I21" s="5">
        <f t="shared" si="2"/>
        <v>0.34903973164435731</v>
      </c>
      <c r="J21" s="2">
        <f t="shared" si="6"/>
        <v>13738.423897574257</v>
      </c>
    </row>
    <row r="22" spans="1:10" x14ac:dyDescent="0.25">
      <c r="A22" s="1">
        <v>31656</v>
      </c>
      <c r="B22">
        <v>17852.859375</v>
      </c>
      <c r="C22" s="2">
        <v>19000</v>
      </c>
      <c r="D22" s="4">
        <f t="shared" si="0"/>
        <v>1.064255288237266</v>
      </c>
      <c r="E22" s="4">
        <f t="shared" si="3"/>
        <v>28.723905538736176</v>
      </c>
      <c r="F22" s="2">
        <f t="shared" si="1"/>
        <v>512803.84628384054</v>
      </c>
      <c r="G22" s="2">
        <f t="shared" si="4"/>
        <v>399000</v>
      </c>
      <c r="H22" s="6">
        <f t="shared" si="5"/>
        <v>113803.84628384054</v>
      </c>
      <c r="I22" s="5">
        <f t="shared" si="2"/>
        <v>0.2852226723905778</v>
      </c>
      <c r="J22" s="2">
        <f t="shared" si="6"/>
        <v>13890.868686429874</v>
      </c>
    </row>
    <row r="23" spans="1:10" x14ac:dyDescent="0.25">
      <c r="A23" s="1">
        <v>31686</v>
      </c>
      <c r="B23">
        <v>16910.630859000001</v>
      </c>
      <c r="C23" s="2">
        <v>19000</v>
      </c>
      <c r="D23" s="4">
        <f t="shared" si="0"/>
        <v>1.1235535893616895</v>
      </c>
      <c r="E23" s="4">
        <f t="shared" si="3"/>
        <v>29.847459128097867</v>
      </c>
      <c r="F23" s="2">
        <f t="shared" si="1"/>
        <v>504739.36339435307</v>
      </c>
      <c r="G23" s="2">
        <f t="shared" si="4"/>
        <v>418000</v>
      </c>
      <c r="H23" s="6">
        <f t="shared" si="5"/>
        <v>86739.363394353073</v>
      </c>
      <c r="I23" s="5">
        <f t="shared" si="2"/>
        <v>0.20751043874247146</v>
      </c>
      <c r="J23" s="2">
        <f t="shared" si="6"/>
        <v>14004.542169102167</v>
      </c>
    </row>
    <row r="24" spans="1:10" x14ac:dyDescent="0.25">
      <c r="A24" s="1">
        <v>31717</v>
      </c>
      <c r="B24">
        <v>18326</v>
      </c>
      <c r="C24" s="2">
        <v>19000</v>
      </c>
      <c r="D24" s="4">
        <f t="shared" si="0"/>
        <v>1.0367783477027175</v>
      </c>
      <c r="E24" s="4">
        <f t="shared" si="3"/>
        <v>30.884237475800585</v>
      </c>
      <c r="F24" s="2">
        <f t="shared" si="1"/>
        <v>565984.53598152148</v>
      </c>
      <c r="G24" s="2">
        <f t="shared" si="4"/>
        <v>437000</v>
      </c>
      <c r="H24" s="6">
        <f t="shared" si="5"/>
        <v>128984.53598152148</v>
      </c>
      <c r="I24" s="5">
        <f t="shared" si="2"/>
        <v>0.29515912123917959</v>
      </c>
      <c r="J24" s="2">
        <f t="shared" si="6"/>
        <v>14149.612738291251</v>
      </c>
    </row>
    <row r="25" spans="1:10" x14ac:dyDescent="0.25">
      <c r="A25" s="1">
        <v>31747</v>
      </c>
      <c r="B25">
        <v>18701</v>
      </c>
      <c r="C25" s="2">
        <v>19000</v>
      </c>
      <c r="D25" s="4">
        <f t="shared" si="0"/>
        <v>1.0159884498155178</v>
      </c>
      <c r="E25" s="4">
        <f t="shared" si="3"/>
        <v>31.900225925616102</v>
      </c>
      <c r="F25" s="2">
        <f t="shared" si="1"/>
        <v>596566.12503494672</v>
      </c>
      <c r="G25" s="2">
        <f t="shared" si="4"/>
        <v>456000</v>
      </c>
      <c r="H25" s="6">
        <f t="shared" si="5"/>
        <v>140566.12503494672</v>
      </c>
      <c r="I25" s="5">
        <f t="shared" si="2"/>
        <v>0.30825904612926913</v>
      </c>
      <c r="J25" s="2">
        <f t="shared" si="6"/>
        <v>14294.569607854371</v>
      </c>
    </row>
    <row r="26" spans="1:10" x14ac:dyDescent="0.25">
      <c r="A26" s="1">
        <v>31778</v>
      </c>
      <c r="B26">
        <v>20024</v>
      </c>
      <c r="C26" s="2">
        <v>19000</v>
      </c>
      <c r="D26" s="4">
        <f t="shared" si="0"/>
        <v>0.94886136636036755</v>
      </c>
      <c r="E26" s="4">
        <f t="shared" si="3"/>
        <v>32.849087291976467</v>
      </c>
      <c r="F26" s="2">
        <f t="shared" si="1"/>
        <v>657770.12393453682</v>
      </c>
      <c r="G26" s="2">
        <f t="shared" si="4"/>
        <v>475000</v>
      </c>
      <c r="H26" s="6">
        <f t="shared" si="5"/>
        <v>182770.12393453682</v>
      </c>
      <c r="I26" s="5">
        <f t="shared" si="2"/>
        <v>0.38477920828323542</v>
      </c>
      <c r="J26" s="2">
        <f t="shared" si="6"/>
        <v>14460.066904690555</v>
      </c>
    </row>
    <row r="27" spans="1:10" x14ac:dyDescent="0.25">
      <c r="A27" s="1">
        <v>31809</v>
      </c>
      <c r="B27">
        <v>20767</v>
      </c>
      <c r="C27" s="2">
        <v>19000</v>
      </c>
      <c r="D27" s="4">
        <f t="shared" si="0"/>
        <v>0.91491308325709053</v>
      </c>
      <c r="E27" s="4">
        <f t="shared" si="3"/>
        <v>33.764000375233557</v>
      </c>
      <c r="F27" s="2">
        <f t="shared" si="1"/>
        <v>701176.9957924753</v>
      </c>
      <c r="G27" s="2">
        <f t="shared" si="4"/>
        <v>494000</v>
      </c>
      <c r="H27" s="6">
        <f t="shared" si="5"/>
        <v>207176.9957924753</v>
      </c>
      <c r="I27" s="5">
        <f t="shared" si="2"/>
        <v>0.41938663115885688</v>
      </c>
      <c r="J27" s="2">
        <f t="shared" si="6"/>
        <v>14630.967732199086</v>
      </c>
    </row>
    <row r="28" spans="1:10" x14ac:dyDescent="0.25">
      <c r="A28" s="1">
        <v>31837</v>
      </c>
      <c r="B28">
        <v>21566.660156000002</v>
      </c>
      <c r="C28" s="2">
        <v>19000</v>
      </c>
      <c r="D28" s="4">
        <f t="shared" si="0"/>
        <v>0.88098944679267188</v>
      </c>
      <c r="E28" s="4">
        <f t="shared" si="3"/>
        <v>34.644989822026233</v>
      </c>
      <c r="F28" s="2">
        <f t="shared" si="1"/>
        <v>747176.72159971879</v>
      </c>
      <c r="G28" s="2">
        <f t="shared" si="4"/>
        <v>513000</v>
      </c>
      <c r="H28" s="6">
        <f t="shared" si="5"/>
        <v>234176.72159971879</v>
      </c>
      <c r="I28" s="5">
        <f t="shared" si="2"/>
        <v>0.45648483742635243</v>
      </c>
      <c r="J28" s="2">
        <f t="shared" si="6"/>
        <v>14807.335855352168</v>
      </c>
    </row>
    <row r="29" spans="1:10" x14ac:dyDescent="0.25">
      <c r="A29" s="1">
        <v>31868</v>
      </c>
      <c r="B29">
        <v>23274.830077999999</v>
      </c>
      <c r="C29" s="2">
        <v>19000</v>
      </c>
      <c r="D29" s="4">
        <f t="shared" si="0"/>
        <v>0.81633249034798816</v>
      </c>
      <c r="E29" s="4">
        <f t="shared" si="3"/>
        <v>35.461322312374222</v>
      </c>
      <c r="F29" s="2">
        <f t="shared" si="1"/>
        <v>825356.2511617</v>
      </c>
      <c r="G29" s="2">
        <f t="shared" si="4"/>
        <v>532000</v>
      </c>
      <c r="H29" s="6">
        <f t="shared" si="5"/>
        <v>293356.2511617</v>
      </c>
      <c r="I29" s="5">
        <f t="shared" si="2"/>
        <v>0.55142152474003758</v>
      </c>
      <c r="J29" s="2">
        <f t="shared" si="6"/>
        <v>15002.26064086614</v>
      </c>
    </row>
    <row r="30" spans="1:10" x14ac:dyDescent="0.25">
      <c r="A30" s="1">
        <v>31898</v>
      </c>
      <c r="B30">
        <v>24902</v>
      </c>
      <c r="C30" s="2">
        <v>19000</v>
      </c>
      <c r="D30" s="4">
        <f t="shared" si="0"/>
        <v>0.76299092442374106</v>
      </c>
      <c r="E30" s="4">
        <f t="shared" si="3"/>
        <v>36.224313236797961</v>
      </c>
      <c r="F30" s="2">
        <f t="shared" si="1"/>
        <v>902057.84822274279</v>
      </c>
      <c r="G30" s="2">
        <f t="shared" si="4"/>
        <v>551000</v>
      </c>
      <c r="H30" s="6">
        <f t="shared" si="5"/>
        <v>351057.84822274279</v>
      </c>
      <c r="I30" s="5">
        <f t="shared" si="2"/>
        <v>0.63712858116650228</v>
      </c>
      <c r="J30" s="2">
        <f t="shared" si="6"/>
        <v>15210.77836308776</v>
      </c>
    </row>
    <row r="31" spans="1:10" x14ac:dyDescent="0.25">
      <c r="A31" s="1">
        <v>31929</v>
      </c>
      <c r="B31">
        <v>24176.400390999999</v>
      </c>
      <c r="C31" s="2">
        <v>19000</v>
      </c>
      <c r="D31" s="4">
        <f t="shared" si="0"/>
        <v>0.78589035971926635</v>
      </c>
      <c r="E31" s="4">
        <f t="shared" si="3"/>
        <v>37.010203596517229</v>
      </c>
      <c r="F31" s="2">
        <f t="shared" si="1"/>
        <v>894773.50070182874</v>
      </c>
      <c r="G31" s="2">
        <f t="shared" si="4"/>
        <v>570000</v>
      </c>
      <c r="H31" s="6">
        <f t="shared" si="5"/>
        <v>324773.50070182874</v>
      </c>
      <c r="I31" s="5">
        <f t="shared" si="2"/>
        <v>0.5697780714067171</v>
      </c>
      <c r="J31" s="2">
        <f t="shared" si="6"/>
        <v>15401.158183675561</v>
      </c>
    </row>
    <row r="32" spans="1:10" x14ac:dyDescent="0.25">
      <c r="A32" s="1">
        <v>31959</v>
      </c>
      <c r="B32">
        <v>24488.109375</v>
      </c>
      <c r="C32" s="2">
        <v>19000</v>
      </c>
      <c r="D32" s="4">
        <f t="shared" si="0"/>
        <v>0.77588676647275878</v>
      </c>
      <c r="E32" s="4">
        <f t="shared" si="3"/>
        <v>37.786090362989988</v>
      </c>
      <c r="F32" s="2">
        <f t="shared" si="1"/>
        <v>925309.91366253223</v>
      </c>
      <c r="G32" s="2">
        <f t="shared" si="4"/>
        <v>589000</v>
      </c>
      <c r="H32" s="6">
        <f t="shared" si="5"/>
        <v>336309.91366253223</v>
      </c>
      <c r="I32" s="5">
        <f t="shared" si="2"/>
        <v>0.57098457328103946</v>
      </c>
      <c r="J32" s="2">
        <f t="shared" si="6"/>
        <v>15587.746558106543</v>
      </c>
    </row>
    <row r="33" spans="1:10" x14ac:dyDescent="0.25">
      <c r="A33" s="1">
        <v>31990</v>
      </c>
      <c r="B33">
        <v>26029.220702999999</v>
      </c>
      <c r="C33" s="2">
        <v>19000</v>
      </c>
      <c r="D33" s="4">
        <f t="shared" si="0"/>
        <v>0.72994886081280774</v>
      </c>
      <c r="E33" s="4">
        <f t="shared" si="3"/>
        <v>38.516039223802792</v>
      </c>
      <c r="F33" s="2">
        <f t="shared" si="1"/>
        <v>1002542.4855617677</v>
      </c>
      <c r="G33" s="2">
        <f t="shared" si="4"/>
        <v>608000</v>
      </c>
      <c r="H33" s="6">
        <f t="shared" si="5"/>
        <v>394542.48556176771</v>
      </c>
      <c r="I33" s="5">
        <f t="shared" si="2"/>
        <v>0.64891856177922325</v>
      </c>
      <c r="J33" s="2">
        <f t="shared" si="6"/>
        <v>15785.631447385636</v>
      </c>
    </row>
    <row r="34" spans="1:10" x14ac:dyDescent="0.25">
      <c r="A34" s="1">
        <v>32021</v>
      </c>
      <c r="B34">
        <v>26010.880859000001</v>
      </c>
      <c r="C34" s="2">
        <v>19000</v>
      </c>
      <c r="D34" s="4">
        <f t="shared" si="0"/>
        <v>0.73046353574088319</v>
      </c>
      <c r="E34" s="4">
        <f t="shared" si="3"/>
        <v>39.246502759543674</v>
      </c>
      <c r="F34" s="2">
        <f t="shared" si="1"/>
        <v>1020836.1074109053</v>
      </c>
      <c r="G34" s="2">
        <f t="shared" si="4"/>
        <v>627000</v>
      </c>
      <c r="H34" s="6">
        <f t="shared" si="5"/>
        <v>393836.1074109053</v>
      </c>
      <c r="I34" s="5">
        <f t="shared" si="2"/>
        <v>0.62812776301579798</v>
      </c>
      <c r="J34" s="2">
        <f t="shared" si="6"/>
        <v>15975.945776405028</v>
      </c>
    </row>
    <row r="35" spans="1:10" x14ac:dyDescent="0.25">
      <c r="A35" s="1">
        <v>32051</v>
      </c>
      <c r="B35">
        <v>23329</v>
      </c>
      <c r="C35" s="2">
        <v>19000</v>
      </c>
      <c r="D35" s="4">
        <f t="shared" si="0"/>
        <v>0.814436966865275</v>
      </c>
      <c r="E35" s="4">
        <f t="shared" si="3"/>
        <v>40.060939726408947</v>
      </c>
      <c r="F35" s="2">
        <f t="shared" si="1"/>
        <v>934581.66287739435</v>
      </c>
      <c r="G35" s="2">
        <f t="shared" si="4"/>
        <v>646000</v>
      </c>
      <c r="H35" s="6">
        <f t="shared" si="5"/>
        <v>288581.66287739435</v>
      </c>
      <c r="I35" s="5">
        <f t="shared" si="2"/>
        <v>0.4467208403674835</v>
      </c>
      <c r="J35" s="2">
        <f t="shared" si="6"/>
        <v>16125.433013098898</v>
      </c>
    </row>
    <row r="36" spans="1:10" x14ac:dyDescent="0.25">
      <c r="A36" s="1">
        <v>32082</v>
      </c>
      <c r="B36">
        <v>22686.779297000001</v>
      </c>
      <c r="C36" s="2">
        <v>19000</v>
      </c>
      <c r="D36" s="4">
        <f t="shared" si="0"/>
        <v>0.83749216895288769</v>
      </c>
      <c r="E36" s="4">
        <f t="shared" si="3"/>
        <v>40.898431895361831</v>
      </c>
      <c r="F36" s="2">
        <f t="shared" si="1"/>
        <v>927853.69800345926</v>
      </c>
      <c r="G36" s="2">
        <f t="shared" si="4"/>
        <v>665000</v>
      </c>
      <c r="H36" s="6">
        <f t="shared" si="5"/>
        <v>262853.69800345926</v>
      </c>
      <c r="I36" s="5">
        <f t="shared" si="2"/>
        <v>0.39526871880219439</v>
      </c>
      <c r="J36" s="2">
        <f t="shared" si="6"/>
        <v>16259.792104044353</v>
      </c>
    </row>
    <row r="37" spans="1:10" x14ac:dyDescent="0.25">
      <c r="A37" s="1">
        <v>32112</v>
      </c>
      <c r="B37">
        <v>21564</v>
      </c>
      <c r="C37" s="2">
        <v>19000</v>
      </c>
      <c r="D37" s="4">
        <f t="shared" si="0"/>
        <v>0.88109812650714148</v>
      </c>
      <c r="E37" s="4">
        <f t="shared" si="3"/>
        <v>41.779530021868972</v>
      </c>
      <c r="F37" s="2">
        <f t="shared" si="1"/>
        <v>900933.78539158253</v>
      </c>
      <c r="G37" s="2">
        <f t="shared" si="4"/>
        <v>684000</v>
      </c>
      <c r="H37" s="6">
        <f t="shared" si="5"/>
        <v>216933.78539158253</v>
      </c>
      <c r="I37" s="5">
        <f t="shared" si="2"/>
        <v>0.31715465700523759</v>
      </c>
      <c r="J37" s="2">
        <f t="shared" si="6"/>
        <v>16371.653765419782</v>
      </c>
    </row>
    <row r="38" spans="1:10" x14ac:dyDescent="0.25">
      <c r="A38" s="1">
        <v>32143</v>
      </c>
      <c r="B38">
        <v>23719</v>
      </c>
      <c r="C38" s="2">
        <v>19000</v>
      </c>
      <c r="D38" s="4">
        <f t="shared" si="0"/>
        <v>0.80104557527720388</v>
      </c>
      <c r="E38" s="4">
        <f t="shared" si="3"/>
        <v>42.580575597146179</v>
      </c>
      <c r="F38" s="2">
        <f t="shared" si="1"/>
        <v>1009968.6725887102</v>
      </c>
      <c r="G38" s="2">
        <f t="shared" si="4"/>
        <v>703000</v>
      </c>
      <c r="H38" s="6">
        <f t="shared" si="5"/>
        <v>306968.67258871021</v>
      </c>
      <c r="I38" s="5">
        <f t="shared" si="2"/>
        <v>0.4366552952897727</v>
      </c>
      <c r="J38" s="2">
        <f t="shared" si="6"/>
        <v>16509.875457087906</v>
      </c>
    </row>
    <row r="39" spans="1:10" x14ac:dyDescent="0.25">
      <c r="A39" s="1">
        <v>32174</v>
      </c>
      <c r="B39">
        <v>25242.810547000001</v>
      </c>
      <c r="C39" s="2">
        <v>19000</v>
      </c>
      <c r="D39" s="4">
        <f t="shared" si="0"/>
        <v>0.75268956143467425</v>
      </c>
      <c r="E39" s="4">
        <f t="shared" si="3"/>
        <v>43.333265158580851</v>
      </c>
      <c r="F39" s="2">
        <f t="shared" si="1"/>
        <v>1093853.4027809724</v>
      </c>
      <c r="G39" s="2">
        <f t="shared" si="4"/>
        <v>722000</v>
      </c>
      <c r="H39" s="6">
        <f t="shared" si="5"/>
        <v>371853.40278097242</v>
      </c>
      <c r="I39" s="5">
        <f t="shared" si="2"/>
        <v>0.51503241382406151</v>
      </c>
      <c r="J39" s="2">
        <f t="shared" si="6"/>
        <v>16661.564674570331</v>
      </c>
    </row>
    <row r="40" spans="1:10" x14ac:dyDescent="0.25">
      <c r="A40" s="1">
        <v>32203</v>
      </c>
      <c r="B40">
        <v>26260.259765999999</v>
      </c>
      <c r="C40" s="2">
        <v>19000</v>
      </c>
      <c r="D40" s="4">
        <f t="shared" si="0"/>
        <v>0.72352673466695516</v>
      </c>
      <c r="E40" s="4">
        <f t="shared" si="3"/>
        <v>44.056791893247805</v>
      </c>
      <c r="F40" s="2">
        <f t="shared" si="1"/>
        <v>1156942.7995732902</v>
      </c>
      <c r="G40" s="2">
        <f t="shared" si="4"/>
        <v>741000</v>
      </c>
      <c r="H40" s="6">
        <f t="shared" si="5"/>
        <v>415942.79957329016</v>
      </c>
      <c r="I40" s="5">
        <f t="shared" si="2"/>
        <v>0.56132631521361698</v>
      </c>
      <c r="J40" s="2">
        <f t="shared" si="6"/>
        <v>16819.200131400547</v>
      </c>
    </row>
    <row r="41" spans="1:10" x14ac:dyDescent="0.25">
      <c r="A41" s="1">
        <v>32234</v>
      </c>
      <c r="B41">
        <v>27510</v>
      </c>
      <c r="C41" s="2">
        <v>19000</v>
      </c>
      <c r="D41" s="4">
        <f t="shared" si="0"/>
        <v>0.6906579425663395</v>
      </c>
      <c r="E41" s="4">
        <f t="shared" si="3"/>
        <v>44.747449835814145</v>
      </c>
      <c r="F41" s="2">
        <f t="shared" si="1"/>
        <v>1231002.3449832471</v>
      </c>
      <c r="G41" s="2">
        <f t="shared" si="4"/>
        <v>760000</v>
      </c>
      <c r="H41" s="6">
        <f t="shared" si="5"/>
        <v>471002.34498324711</v>
      </c>
      <c r="I41" s="5">
        <f t="shared" si="2"/>
        <v>0.61973992760953567</v>
      </c>
      <c r="J41" s="2">
        <f t="shared" si="6"/>
        <v>16984.208100988253</v>
      </c>
    </row>
    <row r="42" spans="1:10" x14ac:dyDescent="0.25">
      <c r="A42" s="1">
        <v>32264</v>
      </c>
      <c r="B42">
        <v>27416.699218999998</v>
      </c>
      <c r="C42" s="2">
        <v>19000</v>
      </c>
      <c r="D42" s="4">
        <f t="shared" si="0"/>
        <v>0.69300829571901357</v>
      </c>
      <c r="E42" s="4">
        <f t="shared" si="3"/>
        <v>45.440458131533155</v>
      </c>
      <c r="F42" s="2">
        <f t="shared" si="1"/>
        <v>1245827.3729658071</v>
      </c>
      <c r="G42" s="2">
        <f t="shared" si="4"/>
        <v>779000</v>
      </c>
      <c r="H42" s="6">
        <f t="shared" si="5"/>
        <v>466827.3729658071</v>
      </c>
      <c r="I42" s="5">
        <f t="shared" si="2"/>
        <v>0.59926492036688972</v>
      </c>
      <c r="J42" s="2">
        <f t="shared" si="6"/>
        <v>17143.313074553207</v>
      </c>
    </row>
    <row r="43" spans="1:10" x14ac:dyDescent="0.25">
      <c r="A43" s="1">
        <v>32295</v>
      </c>
      <c r="B43">
        <v>27769.400390999999</v>
      </c>
      <c r="C43" s="2">
        <v>19000</v>
      </c>
      <c r="D43" s="4">
        <f t="shared" si="0"/>
        <v>0.68420634700336769</v>
      </c>
      <c r="E43" s="4">
        <f t="shared" si="3"/>
        <v>46.124664478536523</v>
      </c>
      <c r="F43" s="2">
        <f t="shared" si="1"/>
        <v>1280854.2758050158</v>
      </c>
      <c r="G43" s="2">
        <f t="shared" si="4"/>
        <v>798000</v>
      </c>
      <c r="H43" s="6">
        <f t="shared" si="5"/>
        <v>482854.27580501582</v>
      </c>
      <c r="I43" s="5">
        <f t="shared" si="2"/>
        <v>0.60508054612157369</v>
      </c>
      <c r="J43" s="2">
        <f t="shared" si="6"/>
        <v>17300.938858240115</v>
      </c>
    </row>
    <row r="44" spans="1:10" x14ac:dyDescent="0.25">
      <c r="A44" s="1">
        <v>32325</v>
      </c>
      <c r="B44">
        <v>28200</v>
      </c>
      <c r="C44" s="2">
        <v>19000</v>
      </c>
      <c r="D44" s="4">
        <f t="shared" si="0"/>
        <v>0.67375886524822692</v>
      </c>
      <c r="E44" s="4">
        <f t="shared" si="3"/>
        <v>46.798423343784748</v>
      </c>
      <c r="F44" s="2">
        <f t="shared" si="1"/>
        <v>1319715.5382947298</v>
      </c>
      <c r="G44" s="2">
        <f t="shared" si="4"/>
        <v>817000</v>
      </c>
      <c r="H44" s="6">
        <f t="shared" si="5"/>
        <v>502715.53829472978</v>
      </c>
      <c r="I44" s="5">
        <f t="shared" si="2"/>
        <v>0.61531889632157866</v>
      </c>
      <c r="J44" s="2">
        <f t="shared" si="6"/>
        <v>17457.853098987041</v>
      </c>
    </row>
    <row r="45" spans="1:10" x14ac:dyDescent="0.25">
      <c r="A45" s="1">
        <v>32356</v>
      </c>
      <c r="B45">
        <v>27365.949218999998</v>
      </c>
      <c r="C45" s="2">
        <v>19000</v>
      </c>
      <c r="D45" s="4">
        <f t="shared" si="0"/>
        <v>0.69429347573328193</v>
      </c>
      <c r="E45" s="4">
        <f t="shared" si="3"/>
        <v>47.49271681951803</v>
      </c>
      <c r="F45" s="2">
        <f t="shared" si="1"/>
        <v>1299683.2767552775</v>
      </c>
      <c r="G45" s="2">
        <f t="shared" si="4"/>
        <v>836000</v>
      </c>
      <c r="H45" s="6">
        <f t="shared" si="5"/>
        <v>463683.27675527753</v>
      </c>
      <c r="I45" s="5">
        <f t="shared" si="2"/>
        <v>0.55464506788908796</v>
      </c>
      <c r="J45" s="2">
        <f t="shared" si="6"/>
        <v>17602.699023872858</v>
      </c>
    </row>
    <row r="46" spans="1:10" x14ac:dyDescent="0.25">
      <c r="A46" s="1">
        <v>32387</v>
      </c>
      <c r="B46">
        <v>27923.669922000001</v>
      </c>
      <c r="C46" s="2">
        <v>19000</v>
      </c>
      <c r="D46" s="4">
        <f t="shared" si="0"/>
        <v>0.6804263212204289</v>
      </c>
      <c r="E46" s="4">
        <f t="shared" si="3"/>
        <v>48.17314314073846</v>
      </c>
      <c r="F46" s="2">
        <f t="shared" si="1"/>
        <v>1345170.9481672393</v>
      </c>
      <c r="G46" s="2">
        <f t="shared" si="4"/>
        <v>855000</v>
      </c>
      <c r="H46" s="6">
        <f t="shared" si="5"/>
        <v>490170.94816723932</v>
      </c>
      <c r="I46" s="5">
        <f t="shared" si="2"/>
        <v>0.57329935458156644</v>
      </c>
      <c r="J46" s="2">
        <f t="shared" si="6"/>
        <v>17748.478597340149</v>
      </c>
    </row>
    <row r="47" spans="1:10" x14ac:dyDescent="0.25">
      <c r="A47" s="1">
        <v>32417</v>
      </c>
      <c r="B47">
        <v>27982.539063</v>
      </c>
      <c r="C47" s="2">
        <v>19000</v>
      </c>
      <c r="D47" s="4">
        <f t="shared" si="0"/>
        <v>0.67899485308403662</v>
      </c>
      <c r="E47" s="4">
        <f t="shared" si="3"/>
        <v>48.852137993822495</v>
      </c>
      <c r="F47" s="2">
        <f t="shared" si="1"/>
        <v>1367006.8597232045</v>
      </c>
      <c r="G47" s="2">
        <f t="shared" si="4"/>
        <v>874000</v>
      </c>
      <c r="H47" s="6">
        <f t="shared" si="5"/>
        <v>493006.85972320451</v>
      </c>
      <c r="I47" s="5">
        <f t="shared" si="2"/>
        <v>0.56408107519817452</v>
      </c>
      <c r="J47" s="2">
        <f t="shared" si="6"/>
        <v>17890.72159156105</v>
      </c>
    </row>
    <row r="48" spans="1:10" x14ac:dyDescent="0.25">
      <c r="A48" s="1">
        <v>32448</v>
      </c>
      <c r="B48">
        <v>29578.900390999999</v>
      </c>
      <c r="C48" s="2">
        <v>19000</v>
      </c>
      <c r="D48" s="4">
        <f t="shared" si="0"/>
        <v>0.6423497746312824</v>
      </c>
      <c r="E48" s="4">
        <f t="shared" si="3"/>
        <v>49.49448776845378</v>
      </c>
      <c r="F48" s="2">
        <f t="shared" si="1"/>
        <v>1463992.5236066622</v>
      </c>
      <c r="G48" s="2">
        <f t="shared" si="4"/>
        <v>893000</v>
      </c>
      <c r="H48" s="6">
        <f t="shared" si="5"/>
        <v>570992.52360666217</v>
      </c>
      <c r="I48" s="5">
        <f t="shared" si="2"/>
        <v>0.63940932094810998</v>
      </c>
      <c r="J48" s="2">
        <f t="shared" si="6"/>
        <v>18042.413211298448</v>
      </c>
    </row>
    <row r="49" spans="1:10" x14ac:dyDescent="0.25">
      <c r="A49" s="1">
        <v>32478</v>
      </c>
      <c r="B49">
        <v>30159</v>
      </c>
      <c r="C49" s="2">
        <v>19000</v>
      </c>
      <c r="D49" s="4">
        <f t="shared" si="0"/>
        <v>0.62999436320832913</v>
      </c>
      <c r="E49" s="4">
        <f t="shared" si="3"/>
        <v>50.124482131662106</v>
      </c>
      <c r="F49" s="2">
        <f t="shared" si="1"/>
        <v>1511704.2566087975</v>
      </c>
      <c r="G49" s="2">
        <f t="shared" si="4"/>
        <v>912000</v>
      </c>
      <c r="H49" s="6">
        <f t="shared" si="5"/>
        <v>599704.25660879747</v>
      </c>
      <c r="I49" s="5">
        <f t="shared" si="2"/>
        <v>0.65757045680789195</v>
      </c>
      <c r="J49" s="2">
        <f t="shared" si="6"/>
        <v>18194.701694961102</v>
      </c>
    </row>
    <row r="50" spans="1:10" x14ac:dyDescent="0.25">
      <c r="A50" s="1">
        <v>32509</v>
      </c>
      <c r="B50">
        <v>31581.300781000002</v>
      </c>
      <c r="C50" s="2">
        <v>19000</v>
      </c>
      <c r="D50" s="4">
        <f t="shared" si="0"/>
        <v>0.60162183096114941</v>
      </c>
      <c r="E50" s="4">
        <f t="shared" si="3"/>
        <v>50.726103962623256</v>
      </c>
      <c r="F50" s="2">
        <f t="shared" si="1"/>
        <v>1601996.3466918811</v>
      </c>
      <c r="G50" s="2">
        <f t="shared" si="4"/>
        <v>931000</v>
      </c>
      <c r="H50" s="6">
        <f t="shared" si="5"/>
        <v>670996.34669188107</v>
      </c>
      <c r="I50" s="5">
        <f t="shared" si="2"/>
        <v>0.72072647335325568</v>
      </c>
      <c r="J50" s="2">
        <f t="shared" si="6"/>
        <v>18353.469461916353</v>
      </c>
    </row>
    <row r="51" spans="1:10" x14ac:dyDescent="0.25">
      <c r="A51" s="1">
        <v>32540</v>
      </c>
      <c r="B51">
        <v>31985.599609000001</v>
      </c>
      <c r="C51" s="2">
        <v>19000</v>
      </c>
      <c r="D51" s="4">
        <f t="shared" si="0"/>
        <v>0.5940173150499215</v>
      </c>
      <c r="E51" s="4">
        <f t="shared" si="3"/>
        <v>51.320121277673181</v>
      </c>
      <c r="F51" s="2">
        <f t="shared" si="1"/>
        <v>1641504.8510729759</v>
      </c>
      <c r="G51" s="2">
        <f t="shared" si="4"/>
        <v>950000</v>
      </c>
      <c r="H51" s="6">
        <f t="shared" si="5"/>
        <v>691504.8510729759</v>
      </c>
      <c r="I51" s="5">
        <f t="shared" si="2"/>
        <v>0.72789984323471146</v>
      </c>
      <c r="J51" s="2">
        <f t="shared" si="6"/>
        <v>18511.257891615653</v>
      </c>
    </row>
    <row r="52" spans="1:10" x14ac:dyDescent="0.25">
      <c r="A52" s="1">
        <v>32568</v>
      </c>
      <c r="B52">
        <v>32838.679687999997</v>
      </c>
      <c r="C52" s="2">
        <v>19000</v>
      </c>
      <c r="D52" s="4">
        <f t="shared" si="0"/>
        <v>0.57858599007386502</v>
      </c>
      <c r="E52" s="4">
        <f t="shared" si="3"/>
        <v>51.898707267747042</v>
      </c>
      <c r="F52" s="2">
        <f t="shared" si="1"/>
        <v>1704285.0241868226</v>
      </c>
      <c r="G52" s="2">
        <f t="shared" si="4"/>
        <v>969000</v>
      </c>
      <c r="H52" s="6">
        <f t="shared" si="5"/>
        <v>735285.02418682259</v>
      </c>
      <c r="I52" s="5">
        <f t="shared" si="2"/>
        <v>0.75880807449620491</v>
      </c>
      <c r="J52" s="2">
        <f t="shared" si="6"/>
        <v>18670.985290652789</v>
      </c>
    </row>
    <row r="53" spans="1:10" x14ac:dyDescent="0.25">
      <c r="A53" s="1">
        <v>32599</v>
      </c>
      <c r="B53">
        <v>33713.351562999997</v>
      </c>
      <c r="C53" s="2">
        <v>19000</v>
      </c>
      <c r="D53" s="4">
        <f t="shared" si="0"/>
        <v>0.56357493749901377</v>
      </c>
      <c r="E53" s="4">
        <f t="shared" si="3"/>
        <v>52.462282205246055</v>
      </c>
      <c r="F53" s="2">
        <f t="shared" si="1"/>
        <v>1768679.3637827791</v>
      </c>
      <c r="G53" s="2">
        <f t="shared" si="4"/>
        <v>988000</v>
      </c>
      <c r="H53" s="6">
        <f t="shared" si="5"/>
        <v>780679.36378277908</v>
      </c>
      <c r="I53" s="5">
        <f t="shared" si="2"/>
        <v>0.79016129937528246</v>
      </c>
      <c r="J53" s="2">
        <f t="shared" si="6"/>
        <v>18832.577586592361</v>
      </c>
    </row>
    <row r="54" spans="1:10" x14ac:dyDescent="0.25">
      <c r="A54" s="1">
        <v>32629</v>
      </c>
      <c r="B54">
        <v>34266.75</v>
      </c>
      <c r="C54" s="2">
        <v>19000</v>
      </c>
      <c r="D54" s="4">
        <f t="shared" si="0"/>
        <v>0.55447335974377499</v>
      </c>
      <c r="E54" s="4">
        <f t="shared" si="3"/>
        <v>53.016755564989829</v>
      </c>
      <c r="F54" s="2">
        <f t="shared" si="1"/>
        <v>1816711.9087566151</v>
      </c>
      <c r="G54" s="2">
        <f t="shared" si="4"/>
        <v>1007000</v>
      </c>
      <c r="H54" s="6">
        <f t="shared" si="5"/>
        <v>809711.90875661513</v>
      </c>
      <c r="I54" s="5">
        <f t="shared" si="2"/>
        <v>0.80408332547826722</v>
      </c>
      <c r="J54" s="2">
        <f t="shared" si="6"/>
        <v>18993.995186400713</v>
      </c>
    </row>
    <row r="55" spans="1:10" x14ac:dyDescent="0.25">
      <c r="A55" s="1">
        <v>32660</v>
      </c>
      <c r="B55">
        <v>32948.691405999998</v>
      </c>
      <c r="C55" s="2">
        <v>19000</v>
      </c>
      <c r="D55" s="4">
        <f t="shared" si="0"/>
        <v>0.57665416103718392</v>
      </c>
      <c r="E55" s="4">
        <f t="shared" si="3"/>
        <v>53.593409726027012</v>
      </c>
      <c r="F55" s="2">
        <f t="shared" si="1"/>
        <v>1765832.7184581829</v>
      </c>
      <c r="G55" s="2">
        <f t="shared" si="4"/>
        <v>1026000</v>
      </c>
      <c r="H55" s="6">
        <f t="shared" si="5"/>
        <v>739832.71845818288</v>
      </c>
      <c r="I55" s="5">
        <f t="shared" si="2"/>
        <v>0.72108452091440822</v>
      </c>
      <c r="J55" s="2">
        <f t="shared" si="6"/>
        <v>19144.144872382232</v>
      </c>
    </row>
    <row r="56" spans="1:10" x14ac:dyDescent="0.25">
      <c r="A56" s="1">
        <v>32690</v>
      </c>
      <c r="B56">
        <v>34953.871094000002</v>
      </c>
      <c r="C56" s="2">
        <v>19000</v>
      </c>
      <c r="D56" s="4">
        <f t="shared" si="0"/>
        <v>0.54357355581314826</v>
      </c>
      <c r="E56" s="4">
        <f t="shared" si="3"/>
        <v>54.136983281840159</v>
      </c>
      <c r="F56" s="2">
        <f t="shared" si="1"/>
        <v>1892297.1350514742</v>
      </c>
      <c r="G56" s="2">
        <f t="shared" si="4"/>
        <v>1045000</v>
      </c>
      <c r="H56" s="6">
        <f t="shared" si="5"/>
        <v>847297.13505147421</v>
      </c>
      <c r="I56" s="5">
        <f t="shared" si="2"/>
        <v>0.81081065555164999</v>
      </c>
      <c r="J56" s="2">
        <f t="shared" si="6"/>
        <v>19302.885692017077</v>
      </c>
    </row>
    <row r="57" spans="1:10" x14ac:dyDescent="0.25">
      <c r="A57" s="1">
        <v>32721</v>
      </c>
      <c r="B57">
        <v>34431.199219000002</v>
      </c>
      <c r="C57" s="2">
        <v>19000</v>
      </c>
      <c r="D57" s="4">
        <f t="shared" si="0"/>
        <v>0.55182510138988483</v>
      </c>
      <c r="E57" s="4">
        <f t="shared" si="3"/>
        <v>54.688808383230047</v>
      </c>
      <c r="F57" s="2">
        <f t="shared" si="1"/>
        <v>1883001.2564927111</v>
      </c>
      <c r="G57" s="2">
        <f t="shared" si="4"/>
        <v>1064000</v>
      </c>
      <c r="H57" s="6">
        <f t="shared" si="5"/>
        <v>819001.25649271114</v>
      </c>
      <c r="I57" s="5">
        <f t="shared" si="2"/>
        <v>0.76973802301946537</v>
      </c>
      <c r="J57" s="2">
        <f t="shared" si="6"/>
        <v>19455.534531746507</v>
      </c>
    </row>
    <row r="58" spans="1:10" x14ac:dyDescent="0.25">
      <c r="A58" s="1">
        <v>32752</v>
      </c>
      <c r="B58">
        <v>35636.761719000002</v>
      </c>
      <c r="C58" s="2">
        <v>19000</v>
      </c>
      <c r="D58" s="4">
        <f t="shared" si="0"/>
        <v>0.53315730957310892</v>
      </c>
      <c r="E58" s="4">
        <f t="shared" si="3"/>
        <v>55.221965692803153</v>
      </c>
      <c r="F58" s="2">
        <f t="shared" si="1"/>
        <v>1967932.0330492188</v>
      </c>
      <c r="G58" s="2">
        <f t="shared" si="4"/>
        <v>1083000</v>
      </c>
      <c r="H58" s="6">
        <f t="shared" si="5"/>
        <v>884932.03304921882</v>
      </c>
      <c r="I58" s="5">
        <f t="shared" si="2"/>
        <v>0.81711175720149476</v>
      </c>
      <c r="J58" s="2">
        <f t="shared" si="6"/>
        <v>19611.761124634195</v>
      </c>
    </row>
    <row r="59" spans="1:10" x14ac:dyDescent="0.25">
      <c r="A59" s="1">
        <v>32782</v>
      </c>
      <c r="B59">
        <v>35549.441405999998</v>
      </c>
      <c r="C59" s="2">
        <v>19000</v>
      </c>
      <c r="D59" s="4">
        <f t="shared" si="0"/>
        <v>0.53446690717320811</v>
      </c>
      <c r="E59" s="4">
        <f t="shared" si="3"/>
        <v>55.756432599976364</v>
      </c>
      <c r="F59" s="2">
        <f t="shared" si="1"/>
        <v>1982110.0337204479</v>
      </c>
      <c r="G59" s="2">
        <f t="shared" si="4"/>
        <v>1102000</v>
      </c>
      <c r="H59" s="6">
        <f t="shared" si="5"/>
        <v>880110.03372044791</v>
      </c>
      <c r="I59" s="5">
        <f t="shared" si="2"/>
        <v>0.79864794348497992</v>
      </c>
      <c r="J59" s="2">
        <f t="shared" si="6"/>
        <v>19764.53565288657</v>
      </c>
    </row>
    <row r="60" spans="1:10" x14ac:dyDescent="0.25">
      <c r="A60" s="1">
        <v>32813</v>
      </c>
      <c r="B60">
        <v>37268.789062999997</v>
      </c>
      <c r="C60" s="2">
        <v>19000</v>
      </c>
      <c r="D60" s="4">
        <f t="shared" si="0"/>
        <v>0.50980996371741438</v>
      </c>
      <c r="E60" s="4">
        <f t="shared" si="3"/>
        <v>56.26624256369378</v>
      </c>
      <c r="F60" s="2">
        <f t="shared" si="1"/>
        <v>2096974.7254738957</v>
      </c>
      <c r="G60" s="2">
        <f t="shared" si="4"/>
        <v>1121000</v>
      </c>
      <c r="H60" s="6">
        <f t="shared" si="5"/>
        <v>975974.72547389567</v>
      </c>
      <c r="I60" s="5">
        <f t="shared" si="2"/>
        <v>0.87062865787145016</v>
      </c>
      <c r="J60" s="2">
        <f t="shared" si="6"/>
        <v>19923.135950139556</v>
      </c>
    </row>
    <row r="61" spans="1:10" x14ac:dyDescent="0.25">
      <c r="A61" s="1">
        <v>32843</v>
      </c>
      <c r="B61">
        <v>38915.871094000002</v>
      </c>
      <c r="C61" s="2">
        <v>19000</v>
      </c>
      <c r="D61" s="4">
        <f t="shared" si="0"/>
        <v>0.48823267900405282</v>
      </c>
      <c r="E61" s="4">
        <f t="shared" si="3"/>
        <v>56.754475242697829</v>
      </c>
      <c r="F61" s="2">
        <f t="shared" si="1"/>
        <v>2208649.842552443</v>
      </c>
      <c r="G61" s="2">
        <f t="shared" si="4"/>
        <v>1140000</v>
      </c>
      <c r="H61" s="6">
        <f t="shared" si="5"/>
        <v>1068649.842552443</v>
      </c>
      <c r="I61" s="5">
        <f t="shared" si="2"/>
        <v>0.93741214258986227</v>
      </c>
      <c r="J61" s="2">
        <f t="shared" si="6"/>
        <v>20086.521725820647</v>
      </c>
    </row>
    <row r="62" spans="1:10" x14ac:dyDescent="0.25">
      <c r="A62" s="1">
        <v>32874</v>
      </c>
      <c r="B62">
        <v>37188.949219000002</v>
      </c>
      <c r="C62" s="2">
        <v>19000</v>
      </c>
      <c r="D62" s="4">
        <f t="shared" si="0"/>
        <v>0.5109044594971458</v>
      </c>
      <c r="E62" s="4">
        <f t="shared" si="3"/>
        <v>57.265379702194977</v>
      </c>
      <c r="F62" s="2">
        <f t="shared" si="1"/>
        <v>2129639.2977516823</v>
      </c>
      <c r="G62" s="2">
        <f t="shared" si="4"/>
        <v>1159000</v>
      </c>
      <c r="H62" s="6">
        <f t="shared" si="5"/>
        <v>970639.29775168234</v>
      </c>
      <c r="I62" s="5">
        <f t="shared" si="2"/>
        <v>0.83747998080386743</v>
      </c>
      <c r="J62" s="2">
        <f t="shared" si="6"/>
        <v>20239.104429714898</v>
      </c>
    </row>
    <row r="63" spans="1:10" x14ac:dyDescent="0.25">
      <c r="A63" s="1">
        <v>32905</v>
      </c>
      <c r="B63">
        <v>34591.988280999998</v>
      </c>
      <c r="C63" s="2">
        <v>19000</v>
      </c>
      <c r="D63" s="4">
        <f t="shared" si="0"/>
        <v>0.54926013057294953</v>
      </c>
      <c r="E63" s="4">
        <f t="shared" si="3"/>
        <v>57.814639832767924</v>
      </c>
      <c r="F63" s="2">
        <f t="shared" si="1"/>
        <v>1999923.3435653436</v>
      </c>
      <c r="G63" s="2">
        <f t="shared" si="4"/>
        <v>1178000</v>
      </c>
      <c r="H63" s="6">
        <f t="shared" si="5"/>
        <v>821923.34356534365</v>
      </c>
      <c r="I63" s="5">
        <f t="shared" si="2"/>
        <v>0.69772779589587741</v>
      </c>
      <c r="J63" s="2">
        <f t="shared" si="6"/>
        <v>20375.462052646715</v>
      </c>
    </row>
    <row r="64" spans="1:10" x14ac:dyDescent="0.25">
      <c r="A64" s="1">
        <v>32933</v>
      </c>
      <c r="B64">
        <v>29980.449218999998</v>
      </c>
      <c r="C64" s="2">
        <v>19000</v>
      </c>
      <c r="D64" s="4">
        <f t="shared" si="0"/>
        <v>0.63374634119754347</v>
      </c>
      <c r="E64" s="4">
        <f t="shared" si="3"/>
        <v>58.448386173965467</v>
      </c>
      <c r="F64" s="2">
        <f t="shared" si="1"/>
        <v>1752308.8736210733</v>
      </c>
      <c r="G64" s="2">
        <f t="shared" si="4"/>
        <v>1197000</v>
      </c>
      <c r="H64" s="6">
        <f t="shared" si="5"/>
        <v>555308.87362107332</v>
      </c>
      <c r="I64" s="5">
        <f t="shared" si="2"/>
        <v>0.46391718765336115</v>
      </c>
      <c r="J64" s="2">
        <f t="shared" si="6"/>
        <v>20479.607365672262</v>
      </c>
    </row>
    <row r="65" spans="1:10" x14ac:dyDescent="0.25">
      <c r="A65" s="1">
        <v>32964</v>
      </c>
      <c r="B65">
        <v>29584.800781000002</v>
      </c>
      <c r="C65" s="2">
        <v>19000</v>
      </c>
      <c r="D65" s="4">
        <f t="shared" si="0"/>
        <v>0.64222166445015272</v>
      </c>
      <c r="E65" s="4">
        <f t="shared" si="3"/>
        <v>59.090607838415622</v>
      </c>
      <c r="F65" s="2">
        <f t="shared" si="1"/>
        <v>1748183.8609277233</v>
      </c>
      <c r="G65" s="2">
        <f t="shared" si="4"/>
        <v>1216000</v>
      </c>
      <c r="H65" s="6">
        <f t="shared" si="5"/>
        <v>532183.86092772335</v>
      </c>
      <c r="I65" s="5">
        <f t="shared" si="2"/>
        <v>0.43765120142082514</v>
      </c>
      <c r="J65" s="2">
        <f t="shared" si="6"/>
        <v>20578.566450444629</v>
      </c>
    </row>
    <row r="66" spans="1:10" x14ac:dyDescent="0.25">
      <c r="A66" s="1">
        <v>32994</v>
      </c>
      <c r="B66">
        <v>33130.800780999998</v>
      </c>
      <c r="C66" s="2">
        <v>19000</v>
      </c>
      <c r="D66" s="4">
        <f t="shared" ref="D66:D129" si="7">C66/B66</f>
        <v>0.57348447825312465</v>
      </c>
      <c r="E66" s="4">
        <f t="shared" si="3"/>
        <v>59.664092316668743</v>
      </c>
      <c r="F66" s="2">
        <f t="shared" ref="F66:F129" si="8">E66*B66</f>
        <v>1976719.1563227447</v>
      </c>
      <c r="G66" s="2">
        <f t="shared" si="4"/>
        <v>1235000</v>
      </c>
      <c r="H66" s="6">
        <f t="shared" si="5"/>
        <v>741719.15632274467</v>
      </c>
      <c r="I66" s="5">
        <f t="shared" si="2"/>
        <v>0.60058231281193897</v>
      </c>
      <c r="J66" s="2">
        <f t="shared" si="6"/>
        <v>20699.217101053091</v>
      </c>
    </row>
    <row r="67" spans="1:10" x14ac:dyDescent="0.25">
      <c r="A67" s="1">
        <v>33025</v>
      </c>
      <c r="B67">
        <v>31940.240234000001</v>
      </c>
      <c r="C67" s="2">
        <v>19000</v>
      </c>
      <c r="D67" s="4">
        <f t="shared" si="7"/>
        <v>0.59486089837780021</v>
      </c>
      <c r="E67" s="4">
        <f t="shared" si="3"/>
        <v>60.258953215046546</v>
      </c>
      <c r="F67" s="2">
        <f t="shared" si="8"/>
        <v>1924685.4419379535</v>
      </c>
      <c r="G67" s="2">
        <f t="shared" si="4"/>
        <v>1254000</v>
      </c>
      <c r="H67" s="6">
        <f t="shared" si="5"/>
        <v>670685.44193795347</v>
      </c>
      <c r="I67" s="5">
        <f t="shared" ref="I67:I130" si="9">H67/G67</f>
        <v>0.53483687554860726</v>
      </c>
      <c r="J67" s="2">
        <f t="shared" si="6"/>
        <v>20810.185592252848</v>
      </c>
    </row>
    <row r="68" spans="1:10" x14ac:dyDescent="0.25">
      <c r="A68" s="1">
        <v>33055</v>
      </c>
      <c r="B68">
        <v>31035.660156000002</v>
      </c>
      <c r="C68" s="2">
        <v>19000</v>
      </c>
      <c r="D68" s="4">
        <f t="shared" si="7"/>
        <v>0.61219899639630526</v>
      </c>
      <c r="E68" s="4">
        <f t="shared" ref="E68:E131" si="10">D68+E67</f>
        <v>60.871152211442848</v>
      </c>
      <c r="F68" s="2">
        <f t="shared" si="8"/>
        <v>1889176.3933384882</v>
      </c>
      <c r="G68" s="2">
        <f t="shared" ref="G68:G131" si="11">G67+C68</f>
        <v>1273000</v>
      </c>
      <c r="H68" s="6">
        <f t="shared" ref="H68:H131" si="12">F68-G68</f>
        <v>616176.39333848818</v>
      </c>
      <c r="I68" s="5">
        <f t="shared" si="9"/>
        <v>0.4840348730074534</v>
      </c>
      <c r="J68" s="2">
        <f t="shared" ref="J68:J131" si="13">G68/E68</f>
        <v>20913.026183208924</v>
      </c>
    </row>
    <row r="69" spans="1:10" x14ac:dyDescent="0.25">
      <c r="A69" s="1">
        <v>33086</v>
      </c>
      <c r="B69">
        <v>25978.369140999999</v>
      </c>
      <c r="C69" s="2">
        <v>19000</v>
      </c>
      <c r="D69" s="4">
        <f t="shared" si="7"/>
        <v>0.73137770492349785</v>
      </c>
      <c r="E69" s="4">
        <f t="shared" si="10"/>
        <v>61.602529916366343</v>
      </c>
      <c r="F69" s="2">
        <f t="shared" si="8"/>
        <v>1600333.2621868607</v>
      </c>
      <c r="G69" s="2">
        <f t="shared" si="11"/>
        <v>1292000</v>
      </c>
      <c r="H69" s="6">
        <f t="shared" si="12"/>
        <v>308333.26218686067</v>
      </c>
      <c r="I69" s="5">
        <f t="shared" si="9"/>
        <v>0.23864803574834417</v>
      </c>
      <c r="J69" s="2">
        <f t="shared" si="13"/>
        <v>20973.164604669037</v>
      </c>
    </row>
    <row r="70" spans="1:10" x14ac:dyDescent="0.25">
      <c r="A70" s="1">
        <v>33117</v>
      </c>
      <c r="B70">
        <v>20983.5</v>
      </c>
      <c r="C70" s="2">
        <v>19000</v>
      </c>
      <c r="D70" s="4">
        <f t="shared" si="7"/>
        <v>0.90547334810684588</v>
      </c>
      <c r="E70" s="4">
        <f t="shared" si="10"/>
        <v>62.508003264473189</v>
      </c>
      <c r="F70" s="2">
        <f t="shared" si="8"/>
        <v>1311636.6865000732</v>
      </c>
      <c r="G70" s="2">
        <f t="shared" si="11"/>
        <v>1311000</v>
      </c>
      <c r="H70" s="6">
        <f t="shared" si="12"/>
        <v>636.68650007317774</v>
      </c>
      <c r="I70" s="5">
        <f t="shared" si="9"/>
        <v>4.8564950425108907E-4</v>
      </c>
      <c r="J70" s="2">
        <f t="shared" si="13"/>
        <v>20973.314320297846</v>
      </c>
    </row>
    <row r="71" spans="1:10" x14ac:dyDescent="0.25">
      <c r="A71" s="1">
        <v>33147</v>
      </c>
      <c r="B71">
        <v>25194.099609000001</v>
      </c>
      <c r="C71" s="2">
        <v>19000</v>
      </c>
      <c r="D71" s="4">
        <f t="shared" si="7"/>
        <v>0.75414483132442234</v>
      </c>
      <c r="E71" s="4">
        <f t="shared" si="10"/>
        <v>63.262148095797613</v>
      </c>
      <c r="F71" s="2">
        <f t="shared" si="8"/>
        <v>1593832.8606048347</v>
      </c>
      <c r="G71" s="2">
        <f t="shared" si="11"/>
        <v>1330000</v>
      </c>
      <c r="H71" s="6">
        <f t="shared" si="12"/>
        <v>263832.86060483474</v>
      </c>
      <c r="I71" s="5">
        <f t="shared" si="9"/>
        <v>0.1983705718833344</v>
      </c>
      <c r="J71" s="2">
        <f t="shared" si="13"/>
        <v>21023.6300858135</v>
      </c>
    </row>
    <row r="72" spans="1:10" x14ac:dyDescent="0.25">
      <c r="A72" s="1">
        <v>33178</v>
      </c>
      <c r="B72">
        <v>22454.630859000001</v>
      </c>
      <c r="C72" s="2">
        <v>19000</v>
      </c>
      <c r="D72" s="4">
        <f t="shared" si="7"/>
        <v>0.84615062787303152</v>
      </c>
      <c r="E72" s="4">
        <f t="shared" si="10"/>
        <v>64.108298723670643</v>
      </c>
      <c r="F72" s="2">
        <f t="shared" si="8"/>
        <v>1439528.1828385252</v>
      </c>
      <c r="G72" s="2">
        <f t="shared" si="11"/>
        <v>1349000</v>
      </c>
      <c r="H72" s="6">
        <f t="shared" si="12"/>
        <v>90528.182838525157</v>
      </c>
      <c r="I72" s="5">
        <f t="shared" si="9"/>
        <v>6.7107622563769578E-2</v>
      </c>
      <c r="J72" s="2">
        <f t="shared" si="13"/>
        <v>21042.517534503066</v>
      </c>
    </row>
    <row r="73" spans="1:10" x14ac:dyDescent="0.25">
      <c r="A73" s="1">
        <v>33208</v>
      </c>
      <c r="B73">
        <v>23848.710938</v>
      </c>
      <c r="C73" s="2">
        <v>19000</v>
      </c>
      <c r="D73" s="4">
        <f t="shared" si="7"/>
        <v>0.79668876231485652</v>
      </c>
      <c r="E73" s="4">
        <f t="shared" si="10"/>
        <v>64.904987485985501</v>
      </c>
      <c r="F73" s="2">
        <f t="shared" si="8"/>
        <v>1547900.2849877756</v>
      </c>
      <c r="G73" s="2">
        <f t="shared" si="11"/>
        <v>1368000</v>
      </c>
      <c r="H73" s="6">
        <f t="shared" si="12"/>
        <v>179900.28498777561</v>
      </c>
      <c r="I73" s="5">
        <f t="shared" si="9"/>
        <v>0.13150605627761375</v>
      </c>
      <c r="J73" s="2">
        <f t="shared" si="13"/>
        <v>21076.962695592276</v>
      </c>
    </row>
    <row r="74" spans="1:10" x14ac:dyDescent="0.25">
      <c r="A74" s="1">
        <v>33239</v>
      </c>
      <c r="B74">
        <v>23293.140625</v>
      </c>
      <c r="C74" s="2">
        <v>19000</v>
      </c>
      <c r="D74" s="4">
        <f t="shared" si="7"/>
        <v>0.81569077806569934</v>
      </c>
      <c r="E74" s="4">
        <f t="shared" si="10"/>
        <v>65.720678264051202</v>
      </c>
      <c r="F74" s="2">
        <f t="shared" si="8"/>
        <v>1530841.0007749256</v>
      </c>
      <c r="G74" s="2">
        <f t="shared" si="11"/>
        <v>1387000</v>
      </c>
      <c r="H74" s="6">
        <f t="shared" si="12"/>
        <v>143841.00077492557</v>
      </c>
      <c r="I74" s="5">
        <f t="shared" si="9"/>
        <v>0.10370656148156134</v>
      </c>
      <c r="J74" s="2">
        <f t="shared" si="13"/>
        <v>21104.468740072032</v>
      </c>
    </row>
    <row r="75" spans="1:10" x14ac:dyDescent="0.25">
      <c r="A75" s="1">
        <v>33270</v>
      </c>
      <c r="B75">
        <v>26409.220702999999</v>
      </c>
      <c r="C75" s="2">
        <v>19000</v>
      </c>
      <c r="D75" s="4">
        <f t="shared" si="7"/>
        <v>0.71944568958226263</v>
      </c>
      <c r="E75" s="4">
        <f t="shared" si="10"/>
        <v>66.44012395363346</v>
      </c>
      <c r="F75" s="2">
        <f t="shared" si="8"/>
        <v>1754631.8970261829</v>
      </c>
      <c r="G75" s="2">
        <f t="shared" si="11"/>
        <v>1406000</v>
      </c>
      <c r="H75" s="6">
        <f t="shared" si="12"/>
        <v>348631.89702618285</v>
      </c>
      <c r="I75" s="5">
        <f t="shared" si="9"/>
        <v>0.24796009745816702</v>
      </c>
      <c r="J75" s="2">
        <f t="shared" si="13"/>
        <v>21161.911151478354</v>
      </c>
    </row>
    <row r="76" spans="1:10" x14ac:dyDescent="0.25">
      <c r="A76" s="1">
        <v>33298</v>
      </c>
      <c r="B76">
        <v>26292.039063</v>
      </c>
      <c r="C76" s="2">
        <v>19000</v>
      </c>
      <c r="D76" s="4">
        <f t="shared" si="7"/>
        <v>0.72265220489262594</v>
      </c>
      <c r="E76" s="4">
        <f t="shared" si="10"/>
        <v>67.162776158526086</v>
      </c>
      <c r="F76" s="2">
        <f t="shared" si="8"/>
        <v>1765846.334339493</v>
      </c>
      <c r="G76" s="2">
        <f t="shared" si="11"/>
        <v>1425000</v>
      </c>
      <c r="H76" s="6">
        <f t="shared" si="12"/>
        <v>340846.33433949295</v>
      </c>
      <c r="I76" s="5">
        <f t="shared" si="9"/>
        <v>0.23919041006280206</v>
      </c>
      <c r="J76" s="2">
        <f t="shared" si="13"/>
        <v>21217.10985615804</v>
      </c>
    </row>
    <row r="77" spans="1:10" x14ac:dyDescent="0.25">
      <c r="A77" s="1">
        <v>33329</v>
      </c>
      <c r="B77">
        <v>26111.25</v>
      </c>
      <c r="C77" s="2">
        <v>19000</v>
      </c>
      <c r="D77" s="4">
        <f t="shared" si="7"/>
        <v>0.72765570395902146</v>
      </c>
      <c r="E77" s="4">
        <f t="shared" si="10"/>
        <v>67.890431862485102</v>
      </c>
      <c r="F77" s="2">
        <f t="shared" si="8"/>
        <v>1772704.0389693142</v>
      </c>
      <c r="G77" s="2">
        <f t="shared" si="11"/>
        <v>1444000</v>
      </c>
      <c r="H77" s="6">
        <f t="shared" si="12"/>
        <v>328704.03896931419</v>
      </c>
      <c r="I77" s="5">
        <f t="shared" si="9"/>
        <v>0.22763437601753062</v>
      </c>
      <c r="J77" s="2">
        <f t="shared" si="13"/>
        <v>21269.565686735976</v>
      </c>
    </row>
    <row r="78" spans="1:10" x14ac:dyDescent="0.25">
      <c r="A78" s="1">
        <v>33359</v>
      </c>
      <c r="B78">
        <v>25789.619140999999</v>
      </c>
      <c r="C78" s="2">
        <v>19000</v>
      </c>
      <c r="D78" s="4">
        <f t="shared" si="7"/>
        <v>0.73673053859853432</v>
      </c>
      <c r="E78" s="4">
        <f t="shared" si="10"/>
        <v>68.627162401083638</v>
      </c>
      <c r="F78" s="2">
        <f t="shared" si="8"/>
        <v>1769868.381051502</v>
      </c>
      <c r="G78" s="2">
        <f t="shared" si="11"/>
        <v>1463000</v>
      </c>
      <c r="H78" s="6">
        <f t="shared" si="12"/>
        <v>306868.38105150196</v>
      </c>
      <c r="I78" s="5">
        <f t="shared" si="9"/>
        <v>0.20975282368523715</v>
      </c>
      <c r="J78" s="2">
        <f t="shared" si="13"/>
        <v>21318.089642839419</v>
      </c>
    </row>
    <row r="79" spans="1:10" x14ac:dyDescent="0.25">
      <c r="A79" s="1">
        <v>33390</v>
      </c>
      <c r="B79">
        <v>23290.960938</v>
      </c>
      <c r="C79" s="2">
        <v>19000</v>
      </c>
      <c r="D79" s="4">
        <f t="shared" si="7"/>
        <v>0.81576711457193896</v>
      </c>
      <c r="E79" s="4">
        <f t="shared" si="10"/>
        <v>69.442929515655578</v>
      </c>
      <c r="F79" s="2">
        <f t="shared" si="8"/>
        <v>1617392.5587694214</v>
      </c>
      <c r="G79" s="2">
        <f t="shared" si="11"/>
        <v>1482000</v>
      </c>
      <c r="H79" s="6">
        <f t="shared" si="12"/>
        <v>135392.55876942142</v>
      </c>
      <c r="I79" s="5">
        <f t="shared" si="9"/>
        <v>9.1358001868705407E-2</v>
      </c>
      <c r="J79" s="2">
        <f t="shared" si="13"/>
        <v>21341.265559165244</v>
      </c>
    </row>
    <row r="80" spans="1:10" x14ac:dyDescent="0.25">
      <c r="A80" s="1">
        <v>33420</v>
      </c>
      <c r="B80">
        <v>24120.75</v>
      </c>
      <c r="C80" s="2">
        <v>19000</v>
      </c>
      <c r="D80" s="4">
        <f t="shared" si="7"/>
        <v>0.78770353326492748</v>
      </c>
      <c r="E80" s="4">
        <f t="shared" si="10"/>
        <v>70.23063304892051</v>
      </c>
      <c r="F80" s="2">
        <f t="shared" si="8"/>
        <v>1694015.5421147493</v>
      </c>
      <c r="G80" s="2">
        <f t="shared" si="11"/>
        <v>1501000</v>
      </c>
      <c r="H80" s="6">
        <f t="shared" si="12"/>
        <v>193015.54211474932</v>
      </c>
      <c r="I80" s="5">
        <f t="shared" si="9"/>
        <v>0.12859130054280435</v>
      </c>
      <c r="J80" s="2">
        <f t="shared" si="13"/>
        <v>21372.440128148202</v>
      </c>
    </row>
    <row r="81" spans="1:10" x14ac:dyDescent="0.25">
      <c r="A81" s="1">
        <v>33451</v>
      </c>
      <c r="B81">
        <v>22335.869140999999</v>
      </c>
      <c r="C81" s="2">
        <v>19000</v>
      </c>
      <c r="D81" s="4">
        <f t="shared" si="7"/>
        <v>0.85064968280653841</v>
      </c>
      <c r="E81" s="4">
        <f t="shared" si="10"/>
        <v>71.081282731727043</v>
      </c>
      <c r="F81" s="2">
        <f t="shared" si="8"/>
        <v>1587662.2294702781</v>
      </c>
      <c r="G81" s="2">
        <f t="shared" si="11"/>
        <v>1520000</v>
      </c>
      <c r="H81" s="6">
        <f t="shared" si="12"/>
        <v>67662.229470278136</v>
      </c>
      <c r="I81" s="5">
        <f t="shared" si="9"/>
        <v>4.4514624651498774E-2</v>
      </c>
      <c r="J81" s="2">
        <f t="shared" si="13"/>
        <v>21383.969753848432</v>
      </c>
    </row>
    <row r="82" spans="1:10" x14ac:dyDescent="0.25">
      <c r="A82" s="1">
        <v>33482</v>
      </c>
      <c r="B82">
        <v>23916.439452999999</v>
      </c>
      <c r="C82" s="2">
        <v>19000</v>
      </c>
      <c r="D82" s="4">
        <f t="shared" si="7"/>
        <v>0.7944326343951964</v>
      </c>
      <c r="E82" s="4">
        <f t="shared" si="10"/>
        <v>71.875715366122236</v>
      </c>
      <c r="F82" s="2">
        <f t="shared" si="8"/>
        <v>1719011.1946949242</v>
      </c>
      <c r="G82" s="2">
        <f t="shared" si="11"/>
        <v>1539000</v>
      </c>
      <c r="H82" s="6">
        <f t="shared" si="12"/>
        <v>180011.19469492417</v>
      </c>
      <c r="I82" s="5">
        <f t="shared" si="9"/>
        <v>0.11696633833328406</v>
      </c>
      <c r="J82" s="2">
        <f t="shared" si="13"/>
        <v>21411.960801511403</v>
      </c>
    </row>
    <row r="83" spans="1:10" x14ac:dyDescent="0.25">
      <c r="A83" s="1">
        <v>33512</v>
      </c>
      <c r="B83">
        <v>25222.279297000001</v>
      </c>
      <c r="C83" s="2">
        <v>19000</v>
      </c>
      <c r="D83" s="4">
        <f t="shared" si="7"/>
        <v>0.75330226012761292</v>
      </c>
      <c r="E83" s="4">
        <f t="shared" si="10"/>
        <v>72.629017626249848</v>
      </c>
      <c r="F83" s="2">
        <f t="shared" si="8"/>
        <v>1831869.3676360096</v>
      </c>
      <c r="G83" s="2">
        <f t="shared" si="11"/>
        <v>1558000</v>
      </c>
      <c r="H83" s="6">
        <f t="shared" si="12"/>
        <v>273869.36763600959</v>
      </c>
      <c r="I83" s="5">
        <f t="shared" si="9"/>
        <v>0.17578264931707932</v>
      </c>
      <c r="J83" s="2">
        <f t="shared" si="13"/>
        <v>21451.481114855418</v>
      </c>
    </row>
    <row r="84" spans="1:10" x14ac:dyDescent="0.25">
      <c r="A84" s="1">
        <v>33543</v>
      </c>
      <c r="B84">
        <v>22687.349609000001</v>
      </c>
      <c r="C84" s="2">
        <v>19000</v>
      </c>
      <c r="D84" s="4">
        <f t="shared" si="7"/>
        <v>0.83747111617051817</v>
      </c>
      <c r="E84" s="4">
        <f t="shared" si="10"/>
        <v>73.466488742420367</v>
      </c>
      <c r="F84" s="2">
        <f t="shared" si="8"/>
        <v>1666759.9146449536</v>
      </c>
      <c r="G84" s="2">
        <f t="shared" si="11"/>
        <v>1577000</v>
      </c>
      <c r="H84" s="6">
        <f t="shared" si="12"/>
        <v>89759.914644953562</v>
      </c>
      <c r="I84" s="5">
        <f t="shared" si="9"/>
        <v>5.6918144987288248E-2</v>
      </c>
      <c r="J84" s="2">
        <f t="shared" si="13"/>
        <v>21465.569227475855</v>
      </c>
    </row>
    <row r="85" spans="1:10" x14ac:dyDescent="0.25">
      <c r="A85" s="1">
        <v>33573</v>
      </c>
      <c r="B85">
        <v>22983.769531000002</v>
      </c>
      <c r="C85" s="2">
        <v>19000</v>
      </c>
      <c r="D85" s="4">
        <f t="shared" si="7"/>
        <v>0.82667031508357314</v>
      </c>
      <c r="E85" s="4">
        <f t="shared" si="10"/>
        <v>74.293159057503942</v>
      </c>
      <c r="F85" s="2">
        <f t="shared" si="8"/>
        <v>1707536.8455075959</v>
      </c>
      <c r="G85" s="2">
        <f t="shared" si="11"/>
        <v>1596000</v>
      </c>
      <c r="H85" s="6">
        <f t="shared" si="12"/>
        <v>111536.84550759592</v>
      </c>
      <c r="I85" s="5">
        <f t="shared" si="9"/>
        <v>6.9885241546112739E-2</v>
      </c>
      <c r="J85" s="2">
        <f t="shared" si="13"/>
        <v>21482.462453436307</v>
      </c>
    </row>
    <row r="86" spans="1:10" x14ac:dyDescent="0.25">
      <c r="A86" s="1">
        <v>33604</v>
      </c>
      <c r="B86">
        <v>22023.050781000002</v>
      </c>
      <c r="C86" s="2">
        <v>19000</v>
      </c>
      <c r="D86" s="4">
        <f t="shared" si="7"/>
        <v>0.86273242471891831</v>
      </c>
      <c r="E86" s="4">
        <f t="shared" si="10"/>
        <v>75.155891482222856</v>
      </c>
      <c r="F86" s="2">
        <f t="shared" si="8"/>
        <v>1655162.0146043194</v>
      </c>
      <c r="G86" s="2">
        <f t="shared" si="11"/>
        <v>1615000</v>
      </c>
      <c r="H86" s="6">
        <f t="shared" si="12"/>
        <v>40162.014604319353</v>
      </c>
      <c r="I86" s="5">
        <f t="shared" si="9"/>
        <v>2.4868120498030558E-2</v>
      </c>
      <c r="J86" s="2">
        <f t="shared" si="13"/>
        <v>21488.667995934917</v>
      </c>
    </row>
    <row r="87" spans="1:10" x14ac:dyDescent="0.25">
      <c r="A87" s="1">
        <v>33635</v>
      </c>
      <c r="B87">
        <v>21338.810547000001</v>
      </c>
      <c r="C87" s="2">
        <v>19000</v>
      </c>
      <c r="D87" s="4">
        <f t="shared" si="7"/>
        <v>0.89039639571996609</v>
      </c>
      <c r="E87" s="4">
        <f t="shared" si="10"/>
        <v>76.046287877942817</v>
      </c>
      <c r="F87" s="2">
        <f t="shared" si="8"/>
        <v>1622737.3298300444</v>
      </c>
      <c r="G87" s="2">
        <f t="shared" si="11"/>
        <v>1634000</v>
      </c>
      <c r="H87" s="6">
        <f t="shared" si="12"/>
        <v>-11262.670169955585</v>
      </c>
      <c r="I87" s="5">
        <f t="shared" si="9"/>
        <v>-6.8926990024207983E-3</v>
      </c>
      <c r="J87" s="2">
        <f t="shared" si="13"/>
        <v>21486.913373373754</v>
      </c>
    </row>
    <row r="88" spans="1:10" x14ac:dyDescent="0.25">
      <c r="A88" s="1">
        <v>33664</v>
      </c>
      <c r="B88">
        <v>19345.949218999998</v>
      </c>
      <c r="C88" s="2">
        <v>19000</v>
      </c>
      <c r="D88" s="4">
        <f t="shared" si="7"/>
        <v>0.98211774387062711</v>
      </c>
      <c r="E88" s="4">
        <f t="shared" si="10"/>
        <v>77.028405621813448</v>
      </c>
      <c r="F88" s="2">
        <f t="shared" si="8"/>
        <v>1490187.623580137</v>
      </c>
      <c r="G88" s="2">
        <f t="shared" si="11"/>
        <v>1653000</v>
      </c>
      <c r="H88" s="6">
        <f t="shared" si="12"/>
        <v>-162812.37641986297</v>
      </c>
      <c r="I88" s="5">
        <f t="shared" si="9"/>
        <v>-9.8495085553456124E-2</v>
      </c>
      <c r="J88" s="2">
        <f t="shared" si="13"/>
        <v>21459.615925529321</v>
      </c>
    </row>
    <row r="89" spans="1:10" x14ac:dyDescent="0.25">
      <c r="A89" s="1">
        <v>33695</v>
      </c>
      <c r="B89">
        <v>17390.710938</v>
      </c>
      <c r="C89" s="2">
        <v>19000</v>
      </c>
      <c r="D89" s="4">
        <f t="shared" si="7"/>
        <v>1.0925372785354959</v>
      </c>
      <c r="E89" s="4">
        <f t="shared" si="10"/>
        <v>78.12094290034895</v>
      </c>
      <c r="F89" s="2">
        <f t="shared" si="8"/>
        <v>1358578.7361839719</v>
      </c>
      <c r="G89" s="2">
        <f t="shared" si="11"/>
        <v>1672000</v>
      </c>
      <c r="H89" s="6">
        <f t="shared" si="12"/>
        <v>-313421.26381602813</v>
      </c>
      <c r="I89" s="5">
        <f t="shared" si="9"/>
        <v>-0.18745290898087807</v>
      </c>
      <c r="J89" s="2">
        <f t="shared" si="13"/>
        <v>21402.711461544986</v>
      </c>
    </row>
    <row r="90" spans="1:10" x14ac:dyDescent="0.25">
      <c r="A90" s="1">
        <v>33725</v>
      </c>
      <c r="B90">
        <v>18347.75</v>
      </c>
      <c r="C90" s="2">
        <v>19000</v>
      </c>
      <c r="D90" s="4">
        <f t="shared" si="7"/>
        <v>1.0355493180362714</v>
      </c>
      <c r="E90" s="4">
        <f t="shared" si="10"/>
        <v>79.156492218385225</v>
      </c>
      <c r="F90" s="2">
        <f t="shared" si="8"/>
        <v>1452343.5300998774</v>
      </c>
      <c r="G90" s="2">
        <f t="shared" si="11"/>
        <v>1691000</v>
      </c>
      <c r="H90" s="6">
        <f t="shared" si="12"/>
        <v>-238656.46990012261</v>
      </c>
      <c r="I90" s="5">
        <f t="shared" si="9"/>
        <v>-0.14113333524548943</v>
      </c>
      <c r="J90" s="2">
        <f t="shared" si="13"/>
        <v>21362.74552609901</v>
      </c>
    </row>
    <row r="91" spans="1:10" x14ac:dyDescent="0.25">
      <c r="A91" s="1">
        <v>33756</v>
      </c>
      <c r="B91">
        <v>15951.730469</v>
      </c>
      <c r="C91" s="2">
        <v>19000</v>
      </c>
      <c r="D91" s="4">
        <f t="shared" si="7"/>
        <v>1.1910933448207324</v>
      </c>
      <c r="E91" s="4">
        <f t="shared" si="10"/>
        <v>80.347585563205953</v>
      </c>
      <c r="F91" s="2">
        <f t="shared" si="8"/>
        <v>1281683.0287391769</v>
      </c>
      <c r="G91" s="2">
        <f t="shared" si="11"/>
        <v>1710000</v>
      </c>
      <c r="H91" s="6">
        <f t="shared" si="12"/>
        <v>-428316.97126082308</v>
      </c>
      <c r="I91" s="5">
        <f t="shared" si="9"/>
        <v>-0.25047776097124158</v>
      </c>
      <c r="J91" s="2">
        <f t="shared" si="13"/>
        <v>21282.531242395795</v>
      </c>
    </row>
    <row r="92" spans="1:10" x14ac:dyDescent="0.25">
      <c r="A92" s="1">
        <v>33786</v>
      </c>
      <c r="B92">
        <v>15910.280273</v>
      </c>
      <c r="C92" s="2">
        <v>19000</v>
      </c>
      <c r="D92" s="4">
        <f t="shared" si="7"/>
        <v>1.1941964361396766</v>
      </c>
      <c r="E92" s="4">
        <f t="shared" si="10"/>
        <v>81.541781999345631</v>
      </c>
      <c r="F92" s="2">
        <f t="shared" si="8"/>
        <v>1297352.6055694553</v>
      </c>
      <c r="G92" s="2">
        <f t="shared" si="11"/>
        <v>1729000</v>
      </c>
      <c r="H92" s="6">
        <f t="shared" si="12"/>
        <v>-431647.39443054469</v>
      </c>
      <c r="I92" s="5">
        <f t="shared" si="9"/>
        <v>-0.24965147161974824</v>
      </c>
      <c r="J92" s="2">
        <f t="shared" si="13"/>
        <v>21203.853504377366</v>
      </c>
    </row>
    <row r="93" spans="1:10" x14ac:dyDescent="0.25">
      <c r="A93" s="1">
        <v>33817</v>
      </c>
      <c r="B93">
        <v>18061.119140999999</v>
      </c>
      <c r="C93" s="2">
        <v>19000</v>
      </c>
      <c r="D93" s="4">
        <f t="shared" si="7"/>
        <v>1.0519835372144064</v>
      </c>
      <c r="E93" s="4">
        <f t="shared" si="10"/>
        <v>82.593765536560042</v>
      </c>
      <c r="F93" s="2">
        <f t="shared" si="8"/>
        <v>1491735.8396596306</v>
      </c>
      <c r="G93" s="2">
        <f t="shared" si="11"/>
        <v>1748000</v>
      </c>
      <c r="H93" s="6">
        <f t="shared" si="12"/>
        <v>-256264.16034036945</v>
      </c>
      <c r="I93" s="5">
        <f t="shared" si="9"/>
        <v>-0.14660421072103516</v>
      </c>
      <c r="J93" s="2">
        <f t="shared" si="13"/>
        <v>21163.825001128564</v>
      </c>
    </row>
    <row r="94" spans="1:10" x14ac:dyDescent="0.25">
      <c r="A94" s="1">
        <v>33848</v>
      </c>
      <c r="B94">
        <v>17399.080077999999</v>
      </c>
      <c r="C94" s="2">
        <v>19000</v>
      </c>
      <c r="D94" s="4">
        <f t="shared" si="7"/>
        <v>1.0920117566459309</v>
      </c>
      <c r="E94" s="4">
        <f t="shared" si="10"/>
        <v>83.685777293205973</v>
      </c>
      <c r="F94" s="2">
        <f t="shared" si="8"/>
        <v>1456055.5405141648</v>
      </c>
      <c r="G94" s="2">
        <f t="shared" si="11"/>
        <v>1767000</v>
      </c>
      <c r="H94" s="6">
        <f t="shared" si="12"/>
        <v>-310944.45948583516</v>
      </c>
      <c r="I94" s="5">
        <f t="shared" si="9"/>
        <v>-0.17597309535134983</v>
      </c>
      <c r="J94" s="2">
        <f t="shared" si="13"/>
        <v>21114.699022380399</v>
      </c>
    </row>
    <row r="95" spans="1:10" x14ac:dyDescent="0.25">
      <c r="A95" s="1">
        <v>33878</v>
      </c>
      <c r="B95">
        <v>16767.400390999999</v>
      </c>
      <c r="C95" s="2">
        <v>19000</v>
      </c>
      <c r="D95" s="4">
        <f t="shared" si="7"/>
        <v>1.1331512075180337</v>
      </c>
      <c r="E95" s="4">
        <f t="shared" si="10"/>
        <v>84.818928500724013</v>
      </c>
      <c r="F95" s="2">
        <f t="shared" si="8"/>
        <v>1422192.9349072408</v>
      </c>
      <c r="G95" s="2">
        <f t="shared" si="11"/>
        <v>1786000</v>
      </c>
      <c r="H95" s="6">
        <f t="shared" si="12"/>
        <v>-363807.06509275921</v>
      </c>
      <c r="I95" s="5">
        <f t="shared" si="9"/>
        <v>-0.20369936455361659</v>
      </c>
      <c r="J95" s="2">
        <f t="shared" si="13"/>
        <v>21056.620633739258</v>
      </c>
    </row>
    <row r="96" spans="1:10" x14ac:dyDescent="0.25">
      <c r="A96" s="1">
        <v>33909</v>
      </c>
      <c r="B96">
        <v>17683.650390999999</v>
      </c>
      <c r="C96" s="2">
        <v>19000</v>
      </c>
      <c r="D96" s="4">
        <f t="shared" si="7"/>
        <v>1.0744387940212814</v>
      </c>
      <c r="E96" s="4">
        <f t="shared" si="10"/>
        <v>85.893367294745289</v>
      </c>
      <c r="F96" s="2">
        <f t="shared" si="8"/>
        <v>1518908.278146029</v>
      </c>
      <c r="G96" s="2">
        <f t="shared" si="11"/>
        <v>1805000</v>
      </c>
      <c r="H96" s="6">
        <f t="shared" si="12"/>
        <v>-286091.72185397102</v>
      </c>
      <c r="I96" s="5">
        <f t="shared" si="9"/>
        <v>-0.15849956889416678</v>
      </c>
      <c r="J96" s="2">
        <f t="shared" si="13"/>
        <v>21014.428201494258</v>
      </c>
    </row>
    <row r="97" spans="1:10" x14ac:dyDescent="0.25">
      <c r="A97" s="1">
        <v>33939</v>
      </c>
      <c r="B97">
        <v>16924.949218999998</v>
      </c>
      <c r="C97" s="2">
        <v>19000</v>
      </c>
      <c r="D97" s="4">
        <f t="shared" si="7"/>
        <v>1.1226030727862122</v>
      </c>
      <c r="E97" s="4">
        <f t="shared" si="10"/>
        <v>87.015970367531494</v>
      </c>
      <c r="F97" s="2">
        <f t="shared" si="8"/>
        <v>1472740.8797124792</v>
      </c>
      <c r="G97" s="2">
        <f t="shared" si="11"/>
        <v>1824000</v>
      </c>
      <c r="H97" s="6">
        <f t="shared" si="12"/>
        <v>-351259.12028752081</v>
      </c>
      <c r="I97" s="5">
        <f t="shared" si="9"/>
        <v>-0.19257627208745659</v>
      </c>
      <c r="J97" s="2">
        <f t="shared" si="13"/>
        <v>20961.669361335928</v>
      </c>
    </row>
    <row r="98" spans="1:10" x14ac:dyDescent="0.25">
      <c r="A98" s="1">
        <v>33970</v>
      </c>
      <c r="B98">
        <v>17023.779297000001</v>
      </c>
      <c r="C98" s="2">
        <v>19000</v>
      </c>
      <c r="D98" s="4">
        <f t="shared" si="7"/>
        <v>1.1160858977623291</v>
      </c>
      <c r="E98" s="4">
        <f t="shared" si="10"/>
        <v>88.132056265293826</v>
      </c>
      <c r="F98" s="2">
        <f t="shared" si="8"/>
        <v>1500340.6748511482</v>
      </c>
      <c r="G98" s="2">
        <f t="shared" si="11"/>
        <v>1843000</v>
      </c>
      <c r="H98" s="6">
        <f t="shared" si="12"/>
        <v>-342659.32514885184</v>
      </c>
      <c r="I98" s="5">
        <f t="shared" si="9"/>
        <v>-0.18592475591364724</v>
      </c>
      <c r="J98" s="2">
        <f t="shared" si="13"/>
        <v>20911.800746509627</v>
      </c>
    </row>
    <row r="99" spans="1:10" x14ac:dyDescent="0.25">
      <c r="A99" s="1">
        <v>34001</v>
      </c>
      <c r="B99">
        <v>16953.349609000001</v>
      </c>
      <c r="C99" s="2">
        <v>19000</v>
      </c>
      <c r="D99" s="4">
        <f t="shared" si="7"/>
        <v>1.1207224789320394</v>
      </c>
      <c r="E99" s="4">
        <f t="shared" si="10"/>
        <v>89.252778744225864</v>
      </c>
      <c r="F99" s="2">
        <f t="shared" si="8"/>
        <v>1513133.5616255852</v>
      </c>
      <c r="G99" s="2">
        <f t="shared" si="11"/>
        <v>1862000</v>
      </c>
      <c r="H99" s="6">
        <f t="shared" si="12"/>
        <v>-348866.43837441481</v>
      </c>
      <c r="I99" s="5">
        <f t="shared" si="9"/>
        <v>-0.18736113768765564</v>
      </c>
      <c r="J99" s="2">
        <f t="shared" si="13"/>
        <v>20862.095569438621</v>
      </c>
    </row>
    <row r="100" spans="1:10" x14ac:dyDescent="0.25">
      <c r="A100" s="1">
        <v>34029</v>
      </c>
      <c r="B100">
        <v>18591.449218999998</v>
      </c>
      <c r="C100" s="2">
        <v>19000</v>
      </c>
      <c r="D100" s="4">
        <f t="shared" si="7"/>
        <v>1.0219751981777985</v>
      </c>
      <c r="E100" s="4">
        <f t="shared" si="10"/>
        <v>90.274753942403663</v>
      </c>
      <c r="F100" s="2">
        <f t="shared" si="8"/>
        <v>1678338.5036779176</v>
      </c>
      <c r="G100" s="2">
        <f t="shared" si="11"/>
        <v>1881000</v>
      </c>
      <c r="H100" s="6">
        <f t="shared" si="12"/>
        <v>-202661.49632208236</v>
      </c>
      <c r="I100" s="5">
        <f t="shared" si="9"/>
        <v>-0.10774135902290397</v>
      </c>
      <c r="J100" s="2">
        <f t="shared" si="13"/>
        <v>20836.390218245288</v>
      </c>
    </row>
    <row r="101" spans="1:10" x14ac:dyDescent="0.25">
      <c r="A101" s="1">
        <v>34060</v>
      </c>
      <c r="B101">
        <v>20919.179688</v>
      </c>
      <c r="C101" s="2">
        <v>19000</v>
      </c>
      <c r="D101" s="4">
        <f t="shared" si="7"/>
        <v>0.90825741178078268</v>
      </c>
      <c r="E101" s="4">
        <f t="shared" si="10"/>
        <v>91.183011354184444</v>
      </c>
      <c r="F101" s="2">
        <f t="shared" si="8"/>
        <v>1907473.7990111287</v>
      </c>
      <c r="G101" s="2">
        <f t="shared" si="11"/>
        <v>1900000</v>
      </c>
      <c r="H101" s="6">
        <f t="shared" si="12"/>
        <v>7473.7990111287218</v>
      </c>
      <c r="I101" s="5">
        <f t="shared" si="9"/>
        <v>3.9335784269098539E-3</v>
      </c>
      <c r="J101" s="2">
        <f t="shared" si="13"/>
        <v>20837.21486911397</v>
      </c>
    </row>
    <row r="102" spans="1:10" x14ac:dyDescent="0.25">
      <c r="A102" s="1">
        <v>34090</v>
      </c>
      <c r="B102">
        <v>20552.349609000001</v>
      </c>
      <c r="C102" s="2">
        <v>19000</v>
      </c>
      <c r="D102" s="4">
        <f t="shared" si="7"/>
        <v>0.92446850902535171</v>
      </c>
      <c r="E102" s="4">
        <f t="shared" si="10"/>
        <v>92.10747986320979</v>
      </c>
      <c r="F102" s="2">
        <f t="shared" si="8"/>
        <v>1893025.1277526151</v>
      </c>
      <c r="G102" s="2">
        <f t="shared" si="11"/>
        <v>1919000</v>
      </c>
      <c r="H102" s="6">
        <f t="shared" si="12"/>
        <v>-25974.872247384861</v>
      </c>
      <c r="I102" s="5">
        <f t="shared" si="9"/>
        <v>-1.3535629102337082E-2</v>
      </c>
      <c r="J102" s="2">
        <f t="shared" si="13"/>
        <v>20834.355720620475</v>
      </c>
    </row>
    <row r="103" spans="1:10" x14ac:dyDescent="0.25">
      <c r="A103" s="1">
        <v>34121</v>
      </c>
      <c r="B103">
        <v>19590</v>
      </c>
      <c r="C103" s="2">
        <v>19000</v>
      </c>
      <c r="D103" s="4">
        <f t="shared" si="7"/>
        <v>0.96988259315977543</v>
      </c>
      <c r="E103" s="4">
        <f t="shared" si="10"/>
        <v>93.077362456369571</v>
      </c>
      <c r="F103" s="2">
        <f t="shared" si="8"/>
        <v>1823385.5305202799</v>
      </c>
      <c r="G103" s="2">
        <f t="shared" si="11"/>
        <v>1938000</v>
      </c>
      <c r="H103" s="6">
        <f t="shared" si="12"/>
        <v>-114614.46947972011</v>
      </c>
      <c r="I103" s="5">
        <f t="shared" si="9"/>
        <v>-5.9140593126790562E-2</v>
      </c>
      <c r="J103" s="2">
        <f t="shared" si="13"/>
        <v>20821.389313738302</v>
      </c>
    </row>
    <row r="104" spans="1:10" x14ac:dyDescent="0.25">
      <c r="A104" s="1">
        <v>34151</v>
      </c>
      <c r="B104">
        <v>20380.140625</v>
      </c>
      <c r="C104" s="2">
        <v>19000</v>
      </c>
      <c r="D104" s="4">
        <f t="shared" si="7"/>
        <v>0.93228012257643589</v>
      </c>
      <c r="E104" s="4">
        <f t="shared" si="10"/>
        <v>94.009642578946</v>
      </c>
      <c r="F104" s="2">
        <f t="shared" si="8"/>
        <v>1915929.735864907</v>
      </c>
      <c r="G104" s="2">
        <f t="shared" si="11"/>
        <v>1957000</v>
      </c>
      <c r="H104" s="6">
        <f t="shared" si="12"/>
        <v>-41070.264135092963</v>
      </c>
      <c r="I104" s="5">
        <f t="shared" si="9"/>
        <v>-2.0986338341897271E-2</v>
      </c>
      <c r="J104" s="2">
        <f t="shared" si="13"/>
        <v>20817.013513869922</v>
      </c>
    </row>
    <row r="105" spans="1:10" x14ac:dyDescent="0.25">
      <c r="A105" s="1">
        <v>34182</v>
      </c>
      <c r="B105">
        <v>21026.599609000001</v>
      </c>
      <c r="C105" s="2">
        <v>19000</v>
      </c>
      <c r="D105" s="4">
        <f t="shared" si="7"/>
        <v>0.90361733962287671</v>
      </c>
      <c r="E105" s="4">
        <f t="shared" si="10"/>
        <v>94.913259918568883</v>
      </c>
      <c r="F105" s="2">
        <f t="shared" si="8"/>
        <v>1995703.1138926959</v>
      </c>
      <c r="G105" s="2">
        <f t="shared" si="11"/>
        <v>1976000</v>
      </c>
      <c r="H105" s="6">
        <f t="shared" si="12"/>
        <v>19703.113892695867</v>
      </c>
      <c r="I105" s="5">
        <f t="shared" si="9"/>
        <v>9.9712114841578273E-3</v>
      </c>
      <c r="J105" s="2">
        <f t="shared" si="13"/>
        <v>20819.008868679837</v>
      </c>
    </row>
    <row r="106" spans="1:10" x14ac:dyDescent="0.25">
      <c r="A106" s="1">
        <v>34213</v>
      </c>
      <c r="B106">
        <v>20105.710938</v>
      </c>
      <c r="C106" s="2">
        <v>19000</v>
      </c>
      <c r="D106" s="4">
        <f t="shared" si="7"/>
        <v>0.94500513105904671</v>
      </c>
      <c r="E106" s="4">
        <f t="shared" si="10"/>
        <v>95.858265049627931</v>
      </c>
      <c r="F106" s="2">
        <f t="shared" si="8"/>
        <v>1927298.5681060075</v>
      </c>
      <c r="G106" s="2">
        <f t="shared" si="11"/>
        <v>1995000</v>
      </c>
      <c r="H106" s="6">
        <f t="shared" si="12"/>
        <v>-67701.431893992471</v>
      </c>
      <c r="I106" s="5">
        <f t="shared" si="9"/>
        <v>-3.3935554834081436E-2</v>
      </c>
      <c r="J106" s="2">
        <f t="shared" si="13"/>
        <v>20811.97692204365</v>
      </c>
    </row>
    <row r="107" spans="1:10" x14ac:dyDescent="0.25">
      <c r="A107" s="1">
        <v>34243</v>
      </c>
      <c r="B107">
        <v>19702.970702999999</v>
      </c>
      <c r="C107" s="2">
        <v>19000</v>
      </c>
      <c r="D107" s="4">
        <f t="shared" si="7"/>
        <v>0.96432158817081504</v>
      </c>
      <c r="E107" s="4">
        <f t="shared" si="10"/>
        <v>96.82258663779875</v>
      </c>
      <c r="F107" s="2">
        <f t="shared" si="8"/>
        <v>1907692.587913228</v>
      </c>
      <c r="G107" s="2">
        <f t="shared" si="11"/>
        <v>2014000</v>
      </c>
      <c r="H107" s="6">
        <f t="shared" si="12"/>
        <v>-106307.41208677203</v>
      </c>
      <c r="I107" s="5">
        <f t="shared" si="9"/>
        <v>-5.278421652769217E-2</v>
      </c>
      <c r="J107" s="2">
        <f t="shared" si="13"/>
        <v>20800.931579468368</v>
      </c>
    </row>
    <row r="108" spans="1:10" x14ac:dyDescent="0.25">
      <c r="A108" s="1">
        <v>34274</v>
      </c>
      <c r="B108">
        <v>16406.539063</v>
      </c>
      <c r="C108" s="2">
        <v>19000</v>
      </c>
      <c r="D108" s="4">
        <f t="shared" si="7"/>
        <v>1.1580748338842997</v>
      </c>
      <c r="E108" s="4">
        <f t="shared" si="10"/>
        <v>97.98066147168305</v>
      </c>
      <c r="F108" s="2">
        <f t="shared" si="8"/>
        <v>1607523.549853747</v>
      </c>
      <c r="G108" s="2">
        <f t="shared" si="11"/>
        <v>2033000</v>
      </c>
      <c r="H108" s="6">
        <f t="shared" si="12"/>
        <v>-425476.45014625299</v>
      </c>
      <c r="I108" s="5">
        <f t="shared" si="9"/>
        <v>-0.20928502220671569</v>
      </c>
      <c r="J108" s="2">
        <f t="shared" si="13"/>
        <v>20748.992397724811</v>
      </c>
    </row>
    <row r="109" spans="1:10" x14ac:dyDescent="0.25">
      <c r="A109" s="1">
        <v>34304</v>
      </c>
      <c r="B109">
        <v>17417.240234000001</v>
      </c>
      <c r="C109" s="2">
        <v>19000</v>
      </c>
      <c r="D109" s="4">
        <f t="shared" si="7"/>
        <v>1.0908731661695927</v>
      </c>
      <c r="E109" s="4">
        <f t="shared" si="10"/>
        <v>99.071534637852636</v>
      </c>
      <c r="F109" s="2">
        <f t="shared" si="8"/>
        <v>1725552.7191385317</v>
      </c>
      <c r="G109" s="2">
        <f t="shared" si="11"/>
        <v>2052000</v>
      </c>
      <c r="H109" s="6">
        <f t="shared" si="12"/>
        <v>-326447.28086146829</v>
      </c>
      <c r="I109" s="5">
        <f t="shared" si="9"/>
        <v>-0.15908736884087149</v>
      </c>
      <c r="J109" s="2">
        <f t="shared" si="13"/>
        <v>20712.306592412315</v>
      </c>
    </row>
    <row r="110" spans="1:10" x14ac:dyDescent="0.25">
      <c r="A110" s="1">
        <v>34335</v>
      </c>
      <c r="B110">
        <v>20229.119140999999</v>
      </c>
      <c r="C110" s="2">
        <v>19000</v>
      </c>
      <c r="D110" s="4">
        <f t="shared" si="7"/>
        <v>0.93924010568958272</v>
      </c>
      <c r="E110" s="4">
        <f t="shared" si="10"/>
        <v>100.01077474354221</v>
      </c>
      <c r="F110" s="2">
        <f t="shared" si="8"/>
        <v>2023129.8776708292</v>
      </c>
      <c r="G110" s="2">
        <f t="shared" si="11"/>
        <v>2071000</v>
      </c>
      <c r="H110" s="6">
        <f t="shared" si="12"/>
        <v>-47870.122329170816</v>
      </c>
      <c r="I110" s="5">
        <f t="shared" si="9"/>
        <v>-2.3114496537504015E-2</v>
      </c>
      <c r="J110" s="2">
        <f t="shared" si="13"/>
        <v>20707.768791019455</v>
      </c>
    </row>
    <row r="111" spans="1:10" x14ac:dyDescent="0.25">
      <c r="A111" s="1">
        <v>34366</v>
      </c>
      <c r="B111">
        <v>19997.199218999998</v>
      </c>
      <c r="C111" s="2">
        <v>19000</v>
      </c>
      <c r="D111" s="4">
        <f t="shared" si="7"/>
        <v>0.95013305573049822</v>
      </c>
      <c r="E111" s="4">
        <f t="shared" si="10"/>
        <v>100.96090779927272</v>
      </c>
      <c r="F111" s="2">
        <f t="shared" si="8"/>
        <v>2018935.3865931472</v>
      </c>
      <c r="G111" s="2">
        <f t="shared" si="11"/>
        <v>2090000</v>
      </c>
      <c r="H111" s="6">
        <f t="shared" si="12"/>
        <v>-71064.613406852819</v>
      </c>
      <c r="I111" s="5">
        <f t="shared" si="9"/>
        <v>-3.4002207371699913E-2</v>
      </c>
      <c r="J111" s="2">
        <f t="shared" si="13"/>
        <v>20701.081691492629</v>
      </c>
    </row>
    <row r="112" spans="1:10" x14ac:dyDescent="0.25">
      <c r="A112" s="1">
        <v>34394</v>
      </c>
      <c r="B112">
        <v>19111.919922000001</v>
      </c>
      <c r="C112" s="2">
        <v>19000</v>
      </c>
      <c r="D112" s="4">
        <f t="shared" si="7"/>
        <v>0.99414397284748102</v>
      </c>
      <c r="E112" s="4">
        <f t="shared" si="10"/>
        <v>101.9550517721202</v>
      </c>
      <c r="F112" s="2">
        <f t="shared" si="8"/>
        <v>1948556.7851121256</v>
      </c>
      <c r="G112" s="2">
        <f t="shared" si="11"/>
        <v>2109000</v>
      </c>
      <c r="H112" s="6">
        <f t="shared" si="12"/>
        <v>-160443.21488787443</v>
      </c>
      <c r="I112" s="5">
        <f t="shared" si="9"/>
        <v>-7.607549307153838E-2</v>
      </c>
      <c r="J112" s="2">
        <f t="shared" si="13"/>
        <v>20685.586082716403</v>
      </c>
    </row>
    <row r="113" spans="1:10" x14ac:dyDescent="0.25">
      <c r="A113" s="1">
        <v>34425</v>
      </c>
      <c r="B113">
        <v>19725.25</v>
      </c>
      <c r="C113" s="2">
        <v>19000</v>
      </c>
      <c r="D113" s="4">
        <f t="shared" si="7"/>
        <v>0.96323240516596753</v>
      </c>
      <c r="E113" s="4">
        <f t="shared" si="10"/>
        <v>102.91828417728617</v>
      </c>
      <c r="F113" s="2">
        <f t="shared" si="8"/>
        <v>2030088.884968014</v>
      </c>
      <c r="G113" s="2">
        <f t="shared" si="11"/>
        <v>2128000</v>
      </c>
      <c r="H113" s="6">
        <f t="shared" si="12"/>
        <v>-97911.115031986032</v>
      </c>
      <c r="I113" s="5">
        <f t="shared" si="9"/>
        <v>-4.6010862327061107E-2</v>
      </c>
      <c r="J113" s="2">
        <f t="shared" si="13"/>
        <v>20676.598108984457</v>
      </c>
    </row>
    <row r="114" spans="1:10" x14ac:dyDescent="0.25">
      <c r="A114" s="1">
        <v>34455</v>
      </c>
      <c r="B114">
        <v>20973.589843999998</v>
      </c>
      <c r="C114" s="2">
        <v>19000</v>
      </c>
      <c r="D114" s="4">
        <f t="shared" si="7"/>
        <v>0.90590119008336611</v>
      </c>
      <c r="E114" s="4">
        <f t="shared" si="10"/>
        <v>103.82418536736954</v>
      </c>
      <c r="F114" s="2">
        <f t="shared" si="8"/>
        <v>2177565.8797826348</v>
      </c>
      <c r="G114" s="2">
        <f t="shared" si="11"/>
        <v>2147000</v>
      </c>
      <c r="H114" s="6">
        <f t="shared" si="12"/>
        <v>30565.879782634787</v>
      </c>
      <c r="I114" s="5">
        <f t="shared" si="9"/>
        <v>1.423655322898686E-2</v>
      </c>
      <c r="J114" s="2">
        <f t="shared" si="13"/>
        <v>20679.189462485025</v>
      </c>
    </row>
    <row r="115" spans="1:10" x14ac:dyDescent="0.25">
      <c r="A115" s="1">
        <v>34486</v>
      </c>
      <c r="B115">
        <v>20643.929688</v>
      </c>
      <c r="C115" s="2">
        <v>19000</v>
      </c>
      <c r="D115" s="4">
        <f t="shared" si="7"/>
        <v>0.92036740519632798</v>
      </c>
      <c r="E115" s="4">
        <f t="shared" si="10"/>
        <v>104.74455277256587</v>
      </c>
      <c r="F115" s="2">
        <f t="shared" si="8"/>
        <v>2162339.1826378554</v>
      </c>
      <c r="G115" s="2">
        <f t="shared" si="11"/>
        <v>2166000</v>
      </c>
      <c r="H115" s="6">
        <f t="shared" si="12"/>
        <v>-3660.8173621445894</v>
      </c>
      <c r="I115" s="5">
        <f t="shared" si="9"/>
        <v>-1.6901280526983331E-3</v>
      </c>
      <c r="J115" s="2">
        <f t="shared" si="13"/>
        <v>20678.879642582302</v>
      </c>
    </row>
    <row r="116" spans="1:10" x14ac:dyDescent="0.25">
      <c r="A116" s="1">
        <v>34516</v>
      </c>
      <c r="B116">
        <v>20449.390625</v>
      </c>
      <c r="C116" s="2">
        <v>19000</v>
      </c>
      <c r="D116" s="4">
        <f t="shared" si="7"/>
        <v>0.92912304079965713</v>
      </c>
      <c r="E116" s="4">
        <f t="shared" si="10"/>
        <v>105.67367581336552</v>
      </c>
      <c r="F116" s="2">
        <f t="shared" si="8"/>
        <v>2160962.2754871263</v>
      </c>
      <c r="G116" s="2">
        <f t="shared" si="11"/>
        <v>2185000</v>
      </c>
      <c r="H116" s="6">
        <f t="shared" si="12"/>
        <v>-24037.724512873683</v>
      </c>
      <c r="I116" s="5">
        <f t="shared" si="9"/>
        <v>-1.1001246916646995E-2</v>
      </c>
      <c r="J116" s="2">
        <f t="shared" si="13"/>
        <v>20676.861888092313</v>
      </c>
    </row>
    <row r="117" spans="1:10" x14ac:dyDescent="0.25">
      <c r="A117" s="1">
        <v>34547</v>
      </c>
      <c r="B117">
        <v>20628.529297000001</v>
      </c>
      <c r="C117" s="2">
        <v>19000</v>
      </c>
      <c r="D117" s="4">
        <f t="shared" si="7"/>
        <v>0.92105451273073369</v>
      </c>
      <c r="E117" s="4">
        <f t="shared" si="10"/>
        <v>106.59473032609625</v>
      </c>
      <c r="F117" s="2">
        <f t="shared" si="8"/>
        <v>2198892.5174376909</v>
      </c>
      <c r="G117" s="2">
        <f t="shared" si="11"/>
        <v>2204000</v>
      </c>
      <c r="H117" s="6">
        <f t="shared" si="12"/>
        <v>-5107.482562309131</v>
      </c>
      <c r="I117" s="5">
        <f t="shared" si="9"/>
        <v>-2.3173695836248326E-3</v>
      </c>
      <c r="J117" s="2">
        <f t="shared" si="13"/>
        <v>20676.444260025699</v>
      </c>
    </row>
    <row r="118" spans="1:10" x14ac:dyDescent="0.25">
      <c r="A118" s="1">
        <v>34578</v>
      </c>
      <c r="B118">
        <v>19563.810547000001</v>
      </c>
      <c r="C118" s="2">
        <v>19000</v>
      </c>
      <c r="D118" s="4">
        <f t="shared" si="7"/>
        <v>0.97118094424163914</v>
      </c>
      <c r="E118" s="4">
        <f t="shared" si="10"/>
        <v>107.56591127033789</v>
      </c>
      <c r="F118" s="2">
        <f t="shared" si="8"/>
        <v>2104399.1094083027</v>
      </c>
      <c r="G118" s="2">
        <f t="shared" si="11"/>
        <v>2223000</v>
      </c>
      <c r="H118" s="6">
        <f t="shared" si="12"/>
        <v>-118600.8905916973</v>
      </c>
      <c r="I118" s="5">
        <f t="shared" si="9"/>
        <v>-5.3351727661582235E-2</v>
      </c>
      <c r="J118" s="2">
        <f t="shared" si="13"/>
        <v>20666.398617802712</v>
      </c>
    </row>
    <row r="119" spans="1:10" x14ac:dyDescent="0.25">
      <c r="A119" s="1">
        <v>34608</v>
      </c>
      <c r="B119">
        <v>19989.599609000001</v>
      </c>
      <c r="C119" s="2">
        <v>19000</v>
      </c>
      <c r="D119" s="4">
        <f t="shared" si="7"/>
        <v>0.95049427560547795</v>
      </c>
      <c r="E119" s="4">
        <f t="shared" si="10"/>
        <v>108.51640554594337</v>
      </c>
      <c r="F119" s="2">
        <f t="shared" si="8"/>
        <v>2169199.4978712751</v>
      </c>
      <c r="G119" s="2">
        <f t="shared" si="11"/>
        <v>2242000</v>
      </c>
      <c r="H119" s="6">
        <f t="shared" si="12"/>
        <v>-72800.50212872494</v>
      </c>
      <c r="I119" s="5">
        <f t="shared" si="9"/>
        <v>-3.2471231993186862E-2</v>
      </c>
      <c r="J119" s="2">
        <f t="shared" si="13"/>
        <v>20660.470541026061</v>
      </c>
    </row>
    <row r="120" spans="1:10" x14ac:dyDescent="0.25">
      <c r="A120" s="1">
        <v>34639</v>
      </c>
      <c r="B120">
        <v>19075.619140999999</v>
      </c>
      <c r="C120" s="2">
        <v>19000</v>
      </c>
      <c r="D120" s="4">
        <f t="shared" si="7"/>
        <v>0.99603582245792133</v>
      </c>
      <c r="E120" s="4">
        <f t="shared" si="10"/>
        <v>109.5124413684013</v>
      </c>
      <c r="F120" s="2">
        <f t="shared" si="8"/>
        <v>2089017.622744716</v>
      </c>
      <c r="G120" s="2">
        <f t="shared" si="11"/>
        <v>2261000</v>
      </c>
      <c r="H120" s="6">
        <f t="shared" si="12"/>
        <v>-171982.37725528399</v>
      </c>
      <c r="I120" s="5">
        <f t="shared" si="9"/>
        <v>-7.6064740050988053E-2</v>
      </c>
      <c r="J120" s="2">
        <f t="shared" si="13"/>
        <v>20646.056025670783</v>
      </c>
    </row>
    <row r="121" spans="1:10" x14ac:dyDescent="0.25">
      <c r="A121" s="1">
        <v>34669</v>
      </c>
      <c r="B121">
        <v>19723.060547000001</v>
      </c>
      <c r="C121" s="2">
        <v>19000</v>
      </c>
      <c r="D121" s="4">
        <f t="shared" si="7"/>
        <v>0.96333933340229072</v>
      </c>
      <c r="E121" s="4">
        <f t="shared" si="10"/>
        <v>110.47578070180359</v>
      </c>
      <c r="F121" s="2">
        <f t="shared" si="8"/>
        <v>2178920.5117587666</v>
      </c>
      <c r="G121" s="2">
        <f t="shared" si="11"/>
        <v>2280000</v>
      </c>
      <c r="H121" s="6">
        <f t="shared" si="12"/>
        <v>-101079.4882412334</v>
      </c>
      <c r="I121" s="5">
        <f t="shared" si="9"/>
        <v>-4.4333108877733944E-2</v>
      </c>
      <c r="J121" s="2">
        <f t="shared" si="13"/>
        <v>20638.007584252151</v>
      </c>
    </row>
    <row r="122" spans="1:10" x14ac:dyDescent="0.25">
      <c r="A122" s="1">
        <v>34700</v>
      </c>
      <c r="B122">
        <v>18649.820313</v>
      </c>
      <c r="C122" s="2">
        <v>19000</v>
      </c>
      <c r="D122" s="4">
        <f t="shared" si="7"/>
        <v>1.0187765716303392</v>
      </c>
      <c r="E122" s="4">
        <f t="shared" si="10"/>
        <v>111.49455727343393</v>
      </c>
      <c r="F122" s="2">
        <f t="shared" si="8"/>
        <v>2079353.45902703</v>
      </c>
      <c r="G122" s="2">
        <f t="shared" si="11"/>
        <v>2299000</v>
      </c>
      <c r="H122" s="6">
        <f t="shared" si="12"/>
        <v>-219646.54097296996</v>
      </c>
      <c r="I122" s="5">
        <f t="shared" si="9"/>
        <v>-9.5540035220952571E-2</v>
      </c>
      <c r="J122" s="2">
        <f t="shared" si="13"/>
        <v>20619.840611249176</v>
      </c>
    </row>
    <row r="123" spans="1:10" x14ac:dyDescent="0.25">
      <c r="A123" s="1">
        <v>34731</v>
      </c>
      <c r="B123">
        <v>17053.429688</v>
      </c>
      <c r="C123" s="2">
        <v>19000</v>
      </c>
      <c r="D123" s="4">
        <f t="shared" si="7"/>
        <v>1.1141453858615751</v>
      </c>
      <c r="E123" s="4">
        <f t="shared" si="10"/>
        <v>112.6087026592955</v>
      </c>
      <c r="F123" s="2">
        <f t="shared" si="8"/>
        <v>1920364.5930571945</v>
      </c>
      <c r="G123" s="2">
        <f t="shared" si="11"/>
        <v>2318000</v>
      </c>
      <c r="H123" s="6">
        <f t="shared" si="12"/>
        <v>-397635.40694280551</v>
      </c>
      <c r="I123" s="5">
        <f t="shared" si="9"/>
        <v>-0.17154245338343638</v>
      </c>
      <c r="J123" s="2">
        <f t="shared" si="13"/>
        <v>20584.554703673752</v>
      </c>
    </row>
    <row r="124" spans="1:10" x14ac:dyDescent="0.25">
      <c r="A124" s="1">
        <v>34759</v>
      </c>
      <c r="B124">
        <v>16139.950194999999</v>
      </c>
      <c r="C124" s="2">
        <v>19000</v>
      </c>
      <c r="D124" s="4">
        <f t="shared" si="7"/>
        <v>1.1772031369642031</v>
      </c>
      <c r="E124" s="4">
        <f t="shared" si="10"/>
        <v>113.78590579625971</v>
      </c>
      <c r="F124" s="2">
        <f t="shared" si="8"/>
        <v>1836498.8524445936</v>
      </c>
      <c r="G124" s="2">
        <f t="shared" si="11"/>
        <v>2337000</v>
      </c>
      <c r="H124" s="6">
        <f t="shared" si="12"/>
        <v>-500501.14755540644</v>
      </c>
      <c r="I124" s="5">
        <f t="shared" si="9"/>
        <v>-0.21416394846187695</v>
      </c>
      <c r="J124" s="2">
        <f t="shared" si="13"/>
        <v>20538.571834938281</v>
      </c>
    </row>
    <row r="125" spans="1:10" x14ac:dyDescent="0.25">
      <c r="A125" s="1">
        <v>34790</v>
      </c>
      <c r="B125">
        <v>16806.75</v>
      </c>
      <c r="C125" s="2">
        <v>19000</v>
      </c>
      <c r="D125" s="4">
        <f t="shared" si="7"/>
        <v>1.1304981629404853</v>
      </c>
      <c r="E125" s="4">
        <f t="shared" si="10"/>
        <v>114.9164039592002</v>
      </c>
      <c r="F125" s="2">
        <f t="shared" si="8"/>
        <v>1931371.2722412879</v>
      </c>
      <c r="G125" s="2">
        <f t="shared" si="11"/>
        <v>2356000</v>
      </c>
      <c r="H125" s="6">
        <f t="shared" si="12"/>
        <v>-424628.72775871214</v>
      </c>
      <c r="I125" s="5">
        <f t="shared" si="9"/>
        <v>-0.180232906518978</v>
      </c>
      <c r="J125" s="2">
        <f t="shared" si="13"/>
        <v>20501.859776576996</v>
      </c>
    </row>
    <row r="126" spans="1:10" x14ac:dyDescent="0.25">
      <c r="A126" s="1">
        <v>34820</v>
      </c>
      <c r="B126">
        <v>15436.790039</v>
      </c>
      <c r="C126" s="2">
        <v>19000</v>
      </c>
      <c r="D126" s="4">
        <f t="shared" si="7"/>
        <v>1.2308258356820163</v>
      </c>
      <c r="E126" s="4">
        <f t="shared" si="10"/>
        <v>116.14722979488221</v>
      </c>
      <c r="F126" s="2">
        <f t="shared" si="8"/>
        <v>1792940.3999550815</v>
      </c>
      <c r="G126" s="2">
        <f t="shared" si="11"/>
        <v>2375000</v>
      </c>
      <c r="H126" s="6">
        <f t="shared" si="12"/>
        <v>-582059.60004491848</v>
      </c>
      <c r="I126" s="5">
        <f t="shared" si="9"/>
        <v>-0.24507772633470251</v>
      </c>
      <c r="J126" s="2">
        <f t="shared" si="13"/>
        <v>20448.184637673119</v>
      </c>
    </row>
    <row r="127" spans="1:10" x14ac:dyDescent="0.25">
      <c r="A127" s="1">
        <v>34851</v>
      </c>
      <c r="B127">
        <v>14517.400390999999</v>
      </c>
      <c r="C127" s="2">
        <v>19000</v>
      </c>
      <c r="D127" s="4">
        <f t="shared" si="7"/>
        <v>1.3087742631786177</v>
      </c>
      <c r="E127" s="4">
        <f t="shared" si="10"/>
        <v>117.45600405806083</v>
      </c>
      <c r="F127" s="2">
        <f t="shared" si="8"/>
        <v>1705155.8392377899</v>
      </c>
      <c r="G127" s="2">
        <f t="shared" si="11"/>
        <v>2394000</v>
      </c>
      <c r="H127" s="6">
        <f t="shared" si="12"/>
        <v>-688844.16076221014</v>
      </c>
      <c r="I127" s="5">
        <f t="shared" si="9"/>
        <v>-0.28773774467928576</v>
      </c>
      <c r="J127" s="2">
        <f t="shared" si="13"/>
        <v>20382.099827068851</v>
      </c>
    </row>
    <row r="128" spans="1:10" x14ac:dyDescent="0.25">
      <c r="A128" s="1">
        <v>34881</v>
      </c>
      <c r="B128">
        <v>16677.529297000001</v>
      </c>
      <c r="C128" s="2">
        <v>19000</v>
      </c>
      <c r="D128" s="4">
        <f t="shared" si="7"/>
        <v>1.1392574800283979</v>
      </c>
      <c r="E128" s="4">
        <f t="shared" si="10"/>
        <v>118.59526153808922</v>
      </c>
      <c r="F128" s="2">
        <f t="shared" si="8"/>
        <v>1977875.9487868603</v>
      </c>
      <c r="G128" s="2">
        <f t="shared" si="11"/>
        <v>2413000</v>
      </c>
      <c r="H128" s="6">
        <f t="shared" si="12"/>
        <v>-435124.05121313967</v>
      </c>
      <c r="I128" s="5">
        <f t="shared" si="9"/>
        <v>-0.18032492797892236</v>
      </c>
      <c r="J128" s="2">
        <f t="shared" si="13"/>
        <v>20346.512741784521</v>
      </c>
    </row>
    <row r="129" spans="1:10" x14ac:dyDescent="0.25">
      <c r="A129" s="1">
        <v>34912</v>
      </c>
      <c r="B129">
        <v>18117.220702999999</v>
      </c>
      <c r="C129" s="2">
        <v>19000</v>
      </c>
      <c r="D129" s="4">
        <f t="shared" si="7"/>
        <v>1.0487259779781688</v>
      </c>
      <c r="E129" s="4">
        <f t="shared" si="10"/>
        <v>119.64398751606738</v>
      </c>
      <c r="F129" s="2">
        <f t="shared" si="8"/>
        <v>2167616.5276155695</v>
      </c>
      <c r="G129" s="2">
        <f t="shared" si="11"/>
        <v>2432000</v>
      </c>
      <c r="H129" s="6">
        <f t="shared" si="12"/>
        <v>-264383.47238443047</v>
      </c>
      <c r="I129" s="5">
        <f t="shared" si="9"/>
        <v>-0.10871030936859806</v>
      </c>
      <c r="J129" s="2">
        <f t="shared" si="13"/>
        <v>20326.972131996175</v>
      </c>
    </row>
    <row r="130" spans="1:10" x14ac:dyDescent="0.25">
      <c r="A130" s="1">
        <v>34943</v>
      </c>
      <c r="B130">
        <v>17913.060547000001</v>
      </c>
      <c r="C130" s="2">
        <v>19000</v>
      </c>
      <c r="D130" s="4">
        <f t="shared" ref="D130:D193" si="14">C130/B130</f>
        <v>1.0606786009653741</v>
      </c>
      <c r="E130" s="4">
        <f t="shared" si="10"/>
        <v>120.70466611703276</v>
      </c>
      <c r="F130" s="2">
        <f t="shared" ref="F130:F193" si="15">E130*B130</f>
        <v>2162189.9924598271</v>
      </c>
      <c r="G130" s="2">
        <f t="shared" si="11"/>
        <v>2451000</v>
      </c>
      <c r="H130" s="6">
        <f t="shared" si="12"/>
        <v>-288810.0075401729</v>
      </c>
      <c r="I130" s="5">
        <f t="shared" si="9"/>
        <v>-0.11783354040806727</v>
      </c>
      <c r="J130" s="2">
        <f t="shared" si="13"/>
        <v>20305.760156973225</v>
      </c>
    </row>
    <row r="131" spans="1:10" x14ac:dyDescent="0.25">
      <c r="A131" s="1">
        <v>34973</v>
      </c>
      <c r="B131">
        <v>17654.640625</v>
      </c>
      <c r="C131" s="2">
        <v>19000</v>
      </c>
      <c r="D131" s="4">
        <f t="shared" si="14"/>
        <v>1.0762042911876037</v>
      </c>
      <c r="E131" s="4">
        <f t="shared" si="10"/>
        <v>121.78087040822037</v>
      </c>
      <c r="F131" s="2">
        <f t="shared" si="15"/>
        <v>2149997.5020568278</v>
      </c>
      <c r="G131" s="2">
        <f t="shared" si="11"/>
        <v>2470000</v>
      </c>
      <c r="H131" s="6">
        <f t="shared" si="12"/>
        <v>-320002.49794317223</v>
      </c>
      <c r="I131" s="5">
        <f t="shared" ref="I131:I194" si="16">H131/G131</f>
        <v>-0.12955566718347053</v>
      </c>
      <c r="J131" s="2">
        <f t="shared" si="13"/>
        <v>20282.331631563637</v>
      </c>
    </row>
    <row r="132" spans="1:10" x14ac:dyDescent="0.25">
      <c r="A132" s="1">
        <v>35004</v>
      </c>
      <c r="B132">
        <v>18744.419922000001</v>
      </c>
      <c r="C132" s="2">
        <v>19000</v>
      </c>
      <c r="D132" s="4">
        <f t="shared" si="14"/>
        <v>1.0136349953246635</v>
      </c>
      <c r="E132" s="4">
        <f t="shared" ref="E132:E195" si="17">D132+E131</f>
        <v>122.79450540354503</v>
      </c>
      <c r="F132" s="2">
        <f t="shared" si="15"/>
        <v>2301711.7733983463</v>
      </c>
      <c r="G132" s="2">
        <f t="shared" ref="G132:G195" si="18">G131+C132</f>
        <v>2489000</v>
      </c>
      <c r="H132" s="6">
        <f t="shared" ref="H132:H195" si="19">F132-G132</f>
        <v>-187288.22660165373</v>
      </c>
      <c r="I132" s="5">
        <f t="shared" si="16"/>
        <v>-7.524637468929439E-2</v>
      </c>
      <c r="J132" s="2">
        <f t="shared" ref="J132:J195" si="20">G132/E132</f>
        <v>20269.636591802613</v>
      </c>
    </row>
    <row r="133" spans="1:10" x14ac:dyDescent="0.25">
      <c r="A133" s="1">
        <v>35034</v>
      </c>
      <c r="B133">
        <v>19868.150390999999</v>
      </c>
      <c r="C133" s="2">
        <v>19000</v>
      </c>
      <c r="D133" s="4">
        <f t="shared" si="14"/>
        <v>0.95630441818110756</v>
      </c>
      <c r="E133" s="4">
        <f t="shared" si="17"/>
        <v>123.75080982172614</v>
      </c>
      <c r="F133" s="2">
        <f t="shared" si="15"/>
        <v>2458699.7005460947</v>
      </c>
      <c r="G133" s="2">
        <f t="shared" si="18"/>
        <v>2508000</v>
      </c>
      <c r="H133" s="6">
        <f t="shared" si="19"/>
        <v>-49300.299453905318</v>
      </c>
      <c r="I133" s="5">
        <f t="shared" si="16"/>
        <v>-1.9657216688160017E-2</v>
      </c>
      <c r="J133" s="2">
        <f t="shared" si="20"/>
        <v>20266.534042185205</v>
      </c>
    </row>
    <row r="134" spans="1:10" x14ac:dyDescent="0.25">
      <c r="A134" s="1">
        <v>35065</v>
      </c>
      <c r="B134">
        <v>20812.740234000001</v>
      </c>
      <c r="C134" s="2">
        <v>19000</v>
      </c>
      <c r="D134" s="4">
        <f t="shared" si="14"/>
        <v>0.9129023754864013</v>
      </c>
      <c r="E134" s="4">
        <f t="shared" si="17"/>
        <v>124.66371219721253</v>
      </c>
      <c r="F134" s="2">
        <f t="shared" si="15"/>
        <v>2594593.458566722</v>
      </c>
      <c r="G134" s="2">
        <f t="shared" si="18"/>
        <v>2527000</v>
      </c>
      <c r="H134" s="6">
        <f t="shared" si="19"/>
        <v>67593.458566721994</v>
      </c>
      <c r="I134" s="5">
        <f t="shared" si="16"/>
        <v>2.6748499630677481E-2</v>
      </c>
      <c r="J134" s="2">
        <f t="shared" si="20"/>
        <v>20270.533866361984</v>
      </c>
    </row>
    <row r="135" spans="1:10" x14ac:dyDescent="0.25">
      <c r="A135" s="1">
        <v>35096</v>
      </c>
      <c r="B135">
        <v>20125.369140999999</v>
      </c>
      <c r="C135" s="2">
        <v>19000</v>
      </c>
      <c r="D135" s="4">
        <f t="shared" si="14"/>
        <v>0.9440820621417888</v>
      </c>
      <c r="E135" s="4">
        <f t="shared" si="17"/>
        <v>125.60779425935432</v>
      </c>
      <c r="F135" s="2">
        <f t="shared" si="15"/>
        <v>2527903.2264562864</v>
      </c>
      <c r="G135" s="2">
        <f t="shared" si="18"/>
        <v>2546000</v>
      </c>
      <c r="H135" s="6">
        <f t="shared" si="19"/>
        <v>-18096.773543713614</v>
      </c>
      <c r="I135" s="5">
        <f t="shared" si="16"/>
        <v>-7.1079236228254574E-3</v>
      </c>
      <c r="J135" s="2">
        <f t="shared" si="20"/>
        <v>20269.442792244503</v>
      </c>
    </row>
    <row r="136" spans="1:10" x14ac:dyDescent="0.25">
      <c r="A136" s="1">
        <v>35125</v>
      </c>
      <c r="B136">
        <v>21406.849609000001</v>
      </c>
      <c r="C136" s="2">
        <v>19000</v>
      </c>
      <c r="D136" s="4">
        <f t="shared" si="14"/>
        <v>0.88756637931496007</v>
      </c>
      <c r="E136" s="4">
        <f t="shared" si="17"/>
        <v>126.49536063866928</v>
      </c>
      <c r="F136" s="2">
        <f t="shared" si="15"/>
        <v>2707867.1614282117</v>
      </c>
      <c r="G136" s="2">
        <f t="shared" si="18"/>
        <v>2565000</v>
      </c>
      <c r="H136" s="6">
        <f t="shared" si="19"/>
        <v>142867.16142821172</v>
      </c>
      <c r="I136" s="5">
        <f t="shared" si="16"/>
        <v>5.5698698412558173E-2</v>
      </c>
      <c r="J136" s="2">
        <f t="shared" si="20"/>
        <v>20277.423512209716</v>
      </c>
    </row>
    <row r="137" spans="1:10" x14ac:dyDescent="0.25">
      <c r="A137" s="1">
        <v>35156</v>
      </c>
      <c r="B137">
        <v>22041.300781000002</v>
      </c>
      <c r="C137" s="2">
        <v>19000</v>
      </c>
      <c r="D137" s="4">
        <f t="shared" si="14"/>
        <v>0.86201808998397877</v>
      </c>
      <c r="E137" s="4">
        <f t="shared" si="17"/>
        <v>127.35737872865326</v>
      </c>
      <c r="F137" s="2">
        <f t="shared" si="15"/>
        <v>2807122.2912379783</v>
      </c>
      <c r="G137" s="2">
        <f t="shared" si="18"/>
        <v>2584000</v>
      </c>
      <c r="H137" s="6">
        <f t="shared" si="19"/>
        <v>223122.29123797826</v>
      </c>
      <c r="I137" s="5">
        <f t="shared" si="16"/>
        <v>8.6347635928010161E-2</v>
      </c>
      <c r="J137" s="2">
        <f t="shared" si="20"/>
        <v>20289.362310961598</v>
      </c>
    </row>
    <row r="138" spans="1:10" x14ac:dyDescent="0.25">
      <c r="A138" s="1">
        <v>35186</v>
      </c>
      <c r="B138">
        <v>21956.189452999999</v>
      </c>
      <c r="C138" s="2">
        <v>19000</v>
      </c>
      <c r="D138" s="4">
        <f t="shared" si="14"/>
        <v>0.86535963085360978</v>
      </c>
      <c r="E138" s="4">
        <f t="shared" si="17"/>
        <v>128.22273835950688</v>
      </c>
      <c r="F138" s="2">
        <f t="shared" si="15"/>
        <v>2815282.7356037833</v>
      </c>
      <c r="G138" s="2">
        <f t="shared" si="18"/>
        <v>2603000</v>
      </c>
      <c r="H138" s="6">
        <f t="shared" si="19"/>
        <v>212282.73560378328</v>
      </c>
      <c r="I138" s="5">
        <f t="shared" si="16"/>
        <v>8.1553106263458811E-2</v>
      </c>
      <c r="J138" s="2">
        <f t="shared" si="20"/>
        <v>20300.611524157208</v>
      </c>
    </row>
    <row r="139" spans="1:10" x14ac:dyDescent="0.25">
      <c r="A139" s="1">
        <v>35217</v>
      </c>
      <c r="B139">
        <v>22530.75</v>
      </c>
      <c r="C139" s="2">
        <v>19000</v>
      </c>
      <c r="D139" s="4">
        <f t="shared" si="14"/>
        <v>0.84329194545232622</v>
      </c>
      <c r="E139" s="4">
        <f t="shared" si="17"/>
        <v>129.06603030495921</v>
      </c>
      <c r="F139" s="2">
        <f t="shared" si="15"/>
        <v>2907954.4622934596</v>
      </c>
      <c r="G139" s="2">
        <f t="shared" si="18"/>
        <v>2622000</v>
      </c>
      <c r="H139" s="6">
        <f t="shared" si="19"/>
        <v>285954.46229345957</v>
      </c>
      <c r="I139" s="5">
        <f t="shared" si="16"/>
        <v>0.10905967288080075</v>
      </c>
      <c r="J139" s="2">
        <f t="shared" si="20"/>
        <v>20315.182808402009</v>
      </c>
    </row>
    <row r="140" spans="1:10" x14ac:dyDescent="0.25">
      <c r="A140" s="1">
        <v>35247</v>
      </c>
      <c r="B140">
        <v>20692.830077999999</v>
      </c>
      <c r="C140" s="2">
        <v>19000</v>
      </c>
      <c r="D140" s="4">
        <f t="shared" si="14"/>
        <v>0.91819243324286681</v>
      </c>
      <c r="E140" s="4">
        <f t="shared" si="17"/>
        <v>129.98422273820208</v>
      </c>
      <c r="F140" s="2">
        <f t="shared" si="15"/>
        <v>2689741.4339425191</v>
      </c>
      <c r="G140" s="2">
        <f t="shared" si="18"/>
        <v>2641000</v>
      </c>
      <c r="H140" s="6">
        <f t="shared" si="19"/>
        <v>48741.433942519128</v>
      </c>
      <c r="I140" s="5">
        <f t="shared" si="16"/>
        <v>1.8455673586716823E-2</v>
      </c>
      <c r="J140" s="2">
        <f t="shared" si="20"/>
        <v>20317.850461891601</v>
      </c>
    </row>
    <row r="141" spans="1:10" x14ac:dyDescent="0.25">
      <c r="A141" s="1">
        <v>35278</v>
      </c>
      <c r="B141">
        <v>20166.900390999999</v>
      </c>
      <c r="C141" s="2">
        <v>19000</v>
      </c>
      <c r="D141" s="4">
        <f t="shared" si="14"/>
        <v>0.94213784129559353</v>
      </c>
      <c r="E141" s="4">
        <f t="shared" si="17"/>
        <v>130.92636057949767</v>
      </c>
      <c r="F141" s="2">
        <f t="shared" si="15"/>
        <v>2640378.8723628786</v>
      </c>
      <c r="G141" s="2">
        <f t="shared" si="18"/>
        <v>2660000</v>
      </c>
      <c r="H141" s="6">
        <f t="shared" si="19"/>
        <v>-19621.127637121361</v>
      </c>
      <c r="I141" s="5">
        <f t="shared" si="16"/>
        <v>-7.3763637733538952E-3</v>
      </c>
      <c r="J141" s="2">
        <f t="shared" si="20"/>
        <v>20316.76423469256</v>
      </c>
    </row>
    <row r="142" spans="1:10" x14ac:dyDescent="0.25">
      <c r="A142" s="1">
        <v>35309</v>
      </c>
      <c r="B142">
        <v>21556.400390999999</v>
      </c>
      <c r="C142" s="2">
        <v>19000</v>
      </c>
      <c r="D142" s="4">
        <f t="shared" si="14"/>
        <v>0.88140875356595616</v>
      </c>
      <c r="E142" s="4">
        <f t="shared" si="17"/>
        <v>131.80776933306362</v>
      </c>
      <c r="F142" s="2">
        <f t="shared" si="15"/>
        <v>2841301.0503880903</v>
      </c>
      <c r="G142" s="2">
        <f t="shared" si="18"/>
        <v>2679000</v>
      </c>
      <c r="H142" s="6">
        <f t="shared" si="19"/>
        <v>162301.05038809031</v>
      </c>
      <c r="I142" s="5">
        <f t="shared" si="16"/>
        <v>6.0582698913060958E-2</v>
      </c>
      <c r="J142" s="2">
        <f t="shared" si="20"/>
        <v>20325.053777599893</v>
      </c>
    </row>
    <row r="143" spans="1:10" x14ac:dyDescent="0.25">
      <c r="A143" s="1">
        <v>35339</v>
      </c>
      <c r="B143">
        <v>20466.859375</v>
      </c>
      <c r="C143" s="2">
        <v>19000</v>
      </c>
      <c r="D143" s="4">
        <f t="shared" si="14"/>
        <v>0.92833002132258013</v>
      </c>
      <c r="E143" s="4">
        <f t="shared" si="17"/>
        <v>132.7360993543862</v>
      </c>
      <c r="F143" s="2">
        <f t="shared" si="15"/>
        <v>2716691.0794722508</v>
      </c>
      <c r="G143" s="2">
        <f t="shared" si="18"/>
        <v>2698000</v>
      </c>
      <c r="H143" s="6">
        <f t="shared" si="19"/>
        <v>18691.079472250771</v>
      </c>
      <c r="I143" s="5">
        <f t="shared" si="16"/>
        <v>6.9277536961641108E-3</v>
      </c>
      <c r="J143" s="2">
        <f t="shared" si="20"/>
        <v>20326.04553789644</v>
      </c>
    </row>
    <row r="144" spans="1:10" x14ac:dyDescent="0.25">
      <c r="A144" s="1">
        <v>35370</v>
      </c>
      <c r="B144">
        <v>21020.359375</v>
      </c>
      <c r="C144" s="2">
        <v>19000</v>
      </c>
      <c r="D144" s="4">
        <f t="shared" si="14"/>
        <v>0.90388559305970473</v>
      </c>
      <c r="E144" s="4">
        <f t="shared" si="17"/>
        <v>133.6399849474459</v>
      </c>
      <c r="F144" s="2">
        <f t="shared" si="15"/>
        <v>2809160.5104649034</v>
      </c>
      <c r="G144" s="2">
        <f t="shared" si="18"/>
        <v>2717000</v>
      </c>
      <c r="H144" s="6">
        <f t="shared" si="19"/>
        <v>92160.510464903433</v>
      </c>
      <c r="I144" s="5">
        <f t="shared" si="16"/>
        <v>3.3919952324219148E-2</v>
      </c>
      <c r="J144" s="2">
        <f t="shared" si="20"/>
        <v>20330.741589565907</v>
      </c>
    </row>
    <row r="145" spans="1:10" x14ac:dyDescent="0.25">
      <c r="A145" s="1">
        <v>35400</v>
      </c>
      <c r="B145">
        <v>19361.349609000001</v>
      </c>
      <c r="C145" s="2">
        <v>19000</v>
      </c>
      <c r="D145" s="4">
        <f t="shared" si="14"/>
        <v>0.9813365485207689</v>
      </c>
      <c r="E145" s="4">
        <f t="shared" si="17"/>
        <v>134.62132149596667</v>
      </c>
      <c r="F145" s="2">
        <f t="shared" si="15"/>
        <v>2606450.4703089977</v>
      </c>
      <c r="G145" s="2">
        <f t="shared" si="18"/>
        <v>2736000</v>
      </c>
      <c r="H145" s="6">
        <f t="shared" si="19"/>
        <v>-129549.52969100233</v>
      </c>
      <c r="I145" s="5">
        <f t="shared" si="16"/>
        <v>-4.7349974302266937E-2</v>
      </c>
      <c r="J145" s="2">
        <f t="shared" si="20"/>
        <v>20323.67510284745</v>
      </c>
    </row>
    <row r="146" spans="1:10" x14ac:dyDescent="0.25">
      <c r="A146" s="1">
        <v>35431</v>
      </c>
      <c r="B146">
        <v>18330.009765999999</v>
      </c>
      <c r="C146" s="2">
        <v>19000</v>
      </c>
      <c r="D146" s="4">
        <f t="shared" si="14"/>
        <v>1.0365515481198899</v>
      </c>
      <c r="E146" s="4">
        <f t="shared" si="17"/>
        <v>135.65787304408656</v>
      </c>
      <c r="F146" s="2">
        <f t="shared" si="15"/>
        <v>2486610.1377328946</v>
      </c>
      <c r="G146" s="2">
        <f t="shared" si="18"/>
        <v>2755000</v>
      </c>
      <c r="H146" s="6">
        <f t="shared" si="19"/>
        <v>-268389.86226710537</v>
      </c>
      <c r="I146" s="5">
        <f t="shared" si="16"/>
        <v>-9.7419187755755129E-2</v>
      </c>
      <c r="J146" s="2">
        <f t="shared" si="20"/>
        <v>20308.441656789582</v>
      </c>
    </row>
    <row r="147" spans="1:10" x14ac:dyDescent="0.25">
      <c r="A147" s="1">
        <v>35462</v>
      </c>
      <c r="B147">
        <v>18557</v>
      </c>
      <c r="C147" s="2">
        <v>19000</v>
      </c>
      <c r="D147" s="4">
        <f t="shared" si="14"/>
        <v>1.0238723931669991</v>
      </c>
      <c r="E147" s="4">
        <f t="shared" si="17"/>
        <v>136.68174543725357</v>
      </c>
      <c r="F147" s="2">
        <f t="shared" si="15"/>
        <v>2536403.1500791144</v>
      </c>
      <c r="G147" s="2">
        <f t="shared" si="18"/>
        <v>2774000</v>
      </c>
      <c r="H147" s="6">
        <f t="shared" si="19"/>
        <v>-237596.84992088564</v>
      </c>
      <c r="I147" s="5">
        <f t="shared" si="16"/>
        <v>-8.5651351809980403E-2</v>
      </c>
      <c r="J147" s="2">
        <f t="shared" si="20"/>
        <v>20295.321742678938</v>
      </c>
    </row>
    <row r="148" spans="1:10" x14ac:dyDescent="0.25">
      <c r="A148" s="1">
        <v>35490</v>
      </c>
      <c r="B148">
        <v>18003.400390999999</v>
      </c>
      <c r="C148" s="2">
        <v>19000</v>
      </c>
      <c r="D148" s="4">
        <f t="shared" si="14"/>
        <v>1.0553561875732214</v>
      </c>
      <c r="E148" s="4">
        <f t="shared" si="17"/>
        <v>137.73710162482678</v>
      </c>
      <c r="F148" s="2">
        <f t="shared" si="15"/>
        <v>2479736.1892476128</v>
      </c>
      <c r="G148" s="2">
        <f t="shared" si="18"/>
        <v>2793000</v>
      </c>
      <c r="H148" s="6">
        <f t="shared" si="19"/>
        <v>-313263.81075238716</v>
      </c>
      <c r="I148" s="5">
        <f t="shared" si="16"/>
        <v>-0.11216033324467854</v>
      </c>
      <c r="J148" s="2">
        <f t="shared" si="20"/>
        <v>20277.760799756576</v>
      </c>
    </row>
    <row r="149" spans="1:10" x14ac:dyDescent="0.25">
      <c r="A149" s="1">
        <v>35521</v>
      </c>
      <c r="B149">
        <v>19151.119140999999</v>
      </c>
      <c r="C149" s="2">
        <v>19000</v>
      </c>
      <c r="D149" s="4">
        <f t="shared" si="14"/>
        <v>0.99210912219346636</v>
      </c>
      <c r="E149" s="4">
        <f t="shared" si="17"/>
        <v>138.72921074702023</v>
      </c>
      <c r="F149" s="2">
        <f t="shared" si="15"/>
        <v>2656819.6433530818</v>
      </c>
      <c r="G149" s="2">
        <f t="shared" si="18"/>
        <v>2812000</v>
      </c>
      <c r="H149" s="6">
        <f t="shared" si="19"/>
        <v>-155180.35664691823</v>
      </c>
      <c r="I149" s="5">
        <f t="shared" si="16"/>
        <v>-5.5185048594209897E-2</v>
      </c>
      <c r="J149" s="2">
        <f t="shared" si="20"/>
        <v>20269.703726115942</v>
      </c>
    </row>
    <row r="150" spans="1:10" x14ac:dyDescent="0.25">
      <c r="A150" s="1">
        <v>35551</v>
      </c>
      <c r="B150">
        <v>20068.810547000001</v>
      </c>
      <c r="C150" s="2">
        <v>19000</v>
      </c>
      <c r="D150" s="4">
        <f t="shared" si="14"/>
        <v>0.94674270582718856</v>
      </c>
      <c r="E150" s="4">
        <f t="shared" si="17"/>
        <v>139.67595345284741</v>
      </c>
      <c r="F150" s="2">
        <f t="shared" si="15"/>
        <v>2803130.2478167852</v>
      </c>
      <c r="G150" s="2">
        <f t="shared" si="18"/>
        <v>2831000</v>
      </c>
      <c r="H150" s="6">
        <f t="shared" si="19"/>
        <v>-27869.752183214761</v>
      </c>
      <c r="I150" s="5">
        <f t="shared" si="16"/>
        <v>-9.8444903508353096E-3</v>
      </c>
      <c r="J150" s="2">
        <f t="shared" si="20"/>
        <v>20268.342044686346</v>
      </c>
    </row>
    <row r="151" spans="1:10" x14ac:dyDescent="0.25">
      <c r="A151" s="1">
        <v>35582</v>
      </c>
      <c r="B151">
        <v>20604.960938</v>
      </c>
      <c r="C151" s="2">
        <v>19000</v>
      </c>
      <c r="D151" s="4">
        <f t="shared" si="14"/>
        <v>0.92210803297180222</v>
      </c>
      <c r="E151" s="4">
        <f t="shared" si="17"/>
        <v>140.59806148581922</v>
      </c>
      <c r="F151" s="2">
        <f t="shared" si="15"/>
        <v>2897017.5648738272</v>
      </c>
      <c r="G151" s="2">
        <f t="shared" si="18"/>
        <v>2850000</v>
      </c>
      <c r="H151" s="6">
        <f t="shared" si="19"/>
        <v>47017.564873827156</v>
      </c>
      <c r="I151" s="5">
        <f t="shared" si="16"/>
        <v>1.6497391183799E-2</v>
      </c>
      <c r="J151" s="2">
        <f t="shared" si="20"/>
        <v>20270.549749275542</v>
      </c>
    </row>
    <row r="152" spans="1:10" x14ac:dyDescent="0.25">
      <c r="A152" s="1">
        <v>35612</v>
      </c>
      <c r="B152">
        <v>20331.429688</v>
      </c>
      <c r="C152" s="2">
        <v>19000</v>
      </c>
      <c r="D152" s="4">
        <f t="shared" si="14"/>
        <v>0.93451372045981418</v>
      </c>
      <c r="E152" s="4">
        <f t="shared" si="17"/>
        <v>141.53257520627903</v>
      </c>
      <c r="F152" s="2">
        <f t="shared" si="15"/>
        <v>2877559.6013680343</v>
      </c>
      <c r="G152" s="2">
        <f t="shared" si="18"/>
        <v>2869000</v>
      </c>
      <c r="H152" s="6">
        <f t="shared" si="19"/>
        <v>8559.6013680342585</v>
      </c>
      <c r="I152" s="5">
        <f t="shared" si="16"/>
        <v>2.9834790407927006E-3</v>
      </c>
      <c r="J152" s="2">
        <f t="shared" si="20"/>
        <v>20270.951728381453</v>
      </c>
    </row>
    <row r="153" spans="1:10" x14ac:dyDescent="0.25">
      <c r="A153" s="1">
        <v>35643</v>
      </c>
      <c r="B153">
        <v>18229.419922000001</v>
      </c>
      <c r="C153" s="2">
        <v>19000</v>
      </c>
      <c r="D153" s="4">
        <f t="shared" si="14"/>
        <v>1.042271234153207</v>
      </c>
      <c r="E153" s="4">
        <f t="shared" si="17"/>
        <v>142.57484644043225</v>
      </c>
      <c r="F153" s="2">
        <f t="shared" si="15"/>
        <v>2599056.7460773066</v>
      </c>
      <c r="G153" s="2">
        <f t="shared" si="18"/>
        <v>2888000</v>
      </c>
      <c r="H153" s="6">
        <f t="shared" si="19"/>
        <v>-288943.25392269343</v>
      </c>
      <c r="I153" s="5">
        <f t="shared" si="16"/>
        <v>-0.10004960315882737</v>
      </c>
      <c r="J153" s="2">
        <f t="shared" si="20"/>
        <v>20256.027427717454</v>
      </c>
    </row>
    <row r="154" spans="1:10" x14ac:dyDescent="0.25">
      <c r="A154" s="1">
        <v>35674</v>
      </c>
      <c r="B154">
        <v>17887.710938</v>
      </c>
      <c r="C154" s="2">
        <v>19000</v>
      </c>
      <c r="D154" s="4">
        <f t="shared" si="14"/>
        <v>1.0621817439836359</v>
      </c>
      <c r="E154" s="4">
        <f t="shared" si="17"/>
        <v>143.6370281844159</v>
      </c>
      <c r="F154" s="2">
        <f t="shared" si="15"/>
        <v>2569337.6401561904</v>
      </c>
      <c r="G154" s="2">
        <f t="shared" si="18"/>
        <v>2907000</v>
      </c>
      <c r="H154" s="6">
        <f t="shared" si="19"/>
        <v>-337662.35984380962</v>
      </c>
      <c r="I154" s="5">
        <f t="shared" si="16"/>
        <v>-0.11615492254689014</v>
      </c>
      <c r="J154" s="2">
        <f t="shared" si="20"/>
        <v>20238.513959420659</v>
      </c>
    </row>
    <row r="155" spans="1:10" x14ac:dyDescent="0.25">
      <c r="A155" s="1">
        <v>35704</v>
      </c>
      <c r="B155">
        <v>16458.939452999999</v>
      </c>
      <c r="C155" s="2">
        <v>19000</v>
      </c>
      <c r="D155" s="4">
        <f t="shared" si="14"/>
        <v>1.1543878664999183</v>
      </c>
      <c r="E155" s="4">
        <f t="shared" si="17"/>
        <v>144.79141605091581</v>
      </c>
      <c r="F155" s="2">
        <f t="shared" si="15"/>
        <v>2383113.1500961557</v>
      </c>
      <c r="G155" s="2">
        <f t="shared" si="18"/>
        <v>2926000</v>
      </c>
      <c r="H155" s="6">
        <f t="shared" si="19"/>
        <v>-542886.8499038443</v>
      </c>
      <c r="I155" s="5">
        <f t="shared" si="16"/>
        <v>-0.18553890974157358</v>
      </c>
      <c r="J155" s="2">
        <f t="shared" si="20"/>
        <v>20208.380301847963</v>
      </c>
    </row>
    <row r="156" spans="1:10" x14ac:dyDescent="0.25">
      <c r="A156" s="1">
        <v>35735</v>
      </c>
      <c r="B156">
        <v>16636.259765999999</v>
      </c>
      <c r="C156" s="2">
        <v>19000</v>
      </c>
      <c r="D156" s="4">
        <f t="shared" si="14"/>
        <v>1.1420836334156579</v>
      </c>
      <c r="E156" s="4">
        <f t="shared" si="17"/>
        <v>145.93349968433148</v>
      </c>
      <c r="F156" s="2">
        <f t="shared" si="15"/>
        <v>2427787.6093100174</v>
      </c>
      <c r="G156" s="2">
        <f t="shared" si="18"/>
        <v>2945000</v>
      </c>
      <c r="H156" s="6">
        <f t="shared" si="19"/>
        <v>-517212.39068998257</v>
      </c>
      <c r="I156" s="5">
        <f t="shared" si="16"/>
        <v>-0.17562390176230308</v>
      </c>
      <c r="J156" s="2">
        <f t="shared" si="20"/>
        <v>20180.424689124327</v>
      </c>
    </row>
    <row r="157" spans="1:10" x14ac:dyDescent="0.25">
      <c r="A157" s="1">
        <v>35765</v>
      </c>
      <c r="B157">
        <v>15258.740234000001</v>
      </c>
      <c r="C157" s="2">
        <v>19000</v>
      </c>
      <c r="D157" s="4">
        <f t="shared" si="14"/>
        <v>1.2451879846321525</v>
      </c>
      <c r="E157" s="4">
        <f t="shared" si="17"/>
        <v>147.17868766896362</v>
      </c>
      <c r="F157" s="2">
        <f t="shared" si="15"/>
        <v>2245761.3631217349</v>
      </c>
      <c r="G157" s="2">
        <f t="shared" si="18"/>
        <v>2964000</v>
      </c>
      <c r="H157" s="6">
        <f t="shared" si="19"/>
        <v>-718238.63687826507</v>
      </c>
      <c r="I157" s="5">
        <f t="shared" si="16"/>
        <v>-0.24232072769172236</v>
      </c>
      <c r="J157" s="2">
        <f t="shared" si="20"/>
        <v>20138.785356387132</v>
      </c>
    </row>
    <row r="158" spans="1:10" x14ac:dyDescent="0.25">
      <c r="A158" s="1">
        <v>35796</v>
      </c>
      <c r="B158">
        <v>16628.470702999999</v>
      </c>
      <c r="C158" s="2">
        <v>19000</v>
      </c>
      <c r="D158" s="4">
        <f t="shared" si="14"/>
        <v>1.1426186051235696</v>
      </c>
      <c r="E158" s="4">
        <f t="shared" si="17"/>
        <v>148.32130627408719</v>
      </c>
      <c r="F158" s="2">
        <f t="shared" si="15"/>
        <v>2466356.4960093489</v>
      </c>
      <c r="G158" s="2">
        <f t="shared" si="18"/>
        <v>2983000</v>
      </c>
      <c r="H158" s="6">
        <f t="shared" si="19"/>
        <v>-516643.50399065111</v>
      </c>
      <c r="I158" s="5">
        <f t="shared" si="16"/>
        <v>-0.17319594501865609</v>
      </c>
      <c r="J158" s="2">
        <f t="shared" si="20"/>
        <v>20111.74304578756</v>
      </c>
    </row>
    <row r="159" spans="1:10" x14ac:dyDescent="0.25">
      <c r="A159" s="1">
        <v>35827</v>
      </c>
      <c r="B159">
        <v>16831.669922000001</v>
      </c>
      <c r="C159" s="2">
        <v>19000</v>
      </c>
      <c r="D159" s="4">
        <f t="shared" si="14"/>
        <v>1.1288244177819731</v>
      </c>
      <c r="E159" s="4">
        <f t="shared" si="17"/>
        <v>149.45013069186916</v>
      </c>
      <c r="F159" s="2">
        <f t="shared" si="15"/>
        <v>2515495.2696053032</v>
      </c>
      <c r="G159" s="2">
        <f t="shared" si="18"/>
        <v>3002000</v>
      </c>
      <c r="H159" s="6">
        <f t="shared" si="19"/>
        <v>-486504.73039469682</v>
      </c>
      <c r="I159" s="5">
        <f t="shared" si="16"/>
        <v>-0.16206020332934604</v>
      </c>
      <c r="J159" s="2">
        <f t="shared" si="20"/>
        <v>20086.968048153896</v>
      </c>
    </row>
    <row r="160" spans="1:10" x14ac:dyDescent="0.25">
      <c r="A160" s="1">
        <v>35855</v>
      </c>
      <c r="B160">
        <v>16527.169922000001</v>
      </c>
      <c r="C160" s="2">
        <v>19000</v>
      </c>
      <c r="D160" s="4">
        <f t="shared" si="14"/>
        <v>1.1496221125377499</v>
      </c>
      <c r="E160" s="4">
        <f t="shared" si="17"/>
        <v>150.5997528044069</v>
      </c>
      <c r="F160" s="2">
        <f t="shared" si="15"/>
        <v>2488987.7048096289</v>
      </c>
      <c r="G160" s="2">
        <f t="shared" si="18"/>
        <v>3021000</v>
      </c>
      <c r="H160" s="6">
        <f t="shared" si="19"/>
        <v>-532012.29519037111</v>
      </c>
      <c r="I160" s="5">
        <f t="shared" si="16"/>
        <v>-0.17610469883825591</v>
      </c>
      <c r="J160" s="2">
        <f t="shared" si="20"/>
        <v>20059.793882421291</v>
      </c>
    </row>
    <row r="161" spans="1:10" x14ac:dyDescent="0.25">
      <c r="A161" s="1">
        <v>35886</v>
      </c>
      <c r="B161">
        <v>15641.259765999999</v>
      </c>
      <c r="C161" s="2">
        <v>19000</v>
      </c>
      <c r="D161" s="4">
        <f t="shared" si="14"/>
        <v>1.2147359154088739</v>
      </c>
      <c r="E161" s="4">
        <f t="shared" si="17"/>
        <v>151.81448871981578</v>
      </c>
      <c r="F161" s="2">
        <f t="shared" si="15"/>
        <v>2374569.8543091156</v>
      </c>
      <c r="G161" s="2">
        <f t="shared" si="18"/>
        <v>3040000</v>
      </c>
      <c r="H161" s="6">
        <f t="shared" si="19"/>
        <v>-665430.14569088444</v>
      </c>
      <c r="I161" s="5">
        <f t="shared" si="16"/>
        <v>-0.2188914952930541</v>
      </c>
      <c r="J161" s="2">
        <f t="shared" si="20"/>
        <v>20024.439206263982</v>
      </c>
    </row>
    <row r="162" spans="1:10" x14ac:dyDescent="0.25">
      <c r="A162" s="1">
        <v>35916</v>
      </c>
      <c r="B162">
        <v>15670.780273</v>
      </c>
      <c r="C162" s="2">
        <v>19000</v>
      </c>
      <c r="D162" s="4">
        <f t="shared" si="14"/>
        <v>1.2124476043312333</v>
      </c>
      <c r="E162" s="4">
        <f t="shared" si="17"/>
        <v>153.02693632414702</v>
      </c>
      <c r="F162" s="2">
        <f t="shared" si="15"/>
        <v>2398051.4949860703</v>
      </c>
      <c r="G162" s="2">
        <f t="shared" si="18"/>
        <v>3059000</v>
      </c>
      <c r="H162" s="6">
        <f t="shared" si="19"/>
        <v>-660948.50501392968</v>
      </c>
      <c r="I162" s="5">
        <f t="shared" si="16"/>
        <v>-0.21606685355146443</v>
      </c>
      <c r="J162" s="2">
        <f t="shared" si="20"/>
        <v>19989.944734437595</v>
      </c>
    </row>
    <row r="163" spans="1:10" x14ac:dyDescent="0.25">
      <c r="A163" s="1">
        <v>35947</v>
      </c>
      <c r="B163">
        <v>15830.269531</v>
      </c>
      <c r="C163" s="2">
        <v>19000</v>
      </c>
      <c r="D163" s="4">
        <f t="shared" si="14"/>
        <v>1.200232248907247</v>
      </c>
      <c r="E163" s="4">
        <f t="shared" si="17"/>
        <v>154.22716857305426</v>
      </c>
      <c r="F163" s="2">
        <f t="shared" si="15"/>
        <v>2441457.6475144215</v>
      </c>
      <c r="G163" s="2">
        <f t="shared" si="18"/>
        <v>3078000</v>
      </c>
      <c r="H163" s="6">
        <f t="shared" si="19"/>
        <v>-636542.35248557851</v>
      </c>
      <c r="I163" s="5">
        <f t="shared" si="16"/>
        <v>-0.20680388319869347</v>
      </c>
      <c r="J163" s="2">
        <f t="shared" si="20"/>
        <v>19957.573159634416</v>
      </c>
    </row>
    <row r="164" spans="1:10" x14ac:dyDescent="0.25">
      <c r="A164" s="1">
        <v>35977</v>
      </c>
      <c r="B164">
        <v>16378.969727</v>
      </c>
      <c r="C164" s="2">
        <v>19000</v>
      </c>
      <c r="D164" s="4">
        <f t="shared" si="14"/>
        <v>1.1600241234147559</v>
      </c>
      <c r="E164" s="4">
        <f t="shared" si="17"/>
        <v>155.38719269646901</v>
      </c>
      <c r="F164" s="2">
        <f t="shared" si="15"/>
        <v>2545082.1251389813</v>
      </c>
      <c r="G164" s="2">
        <f t="shared" si="18"/>
        <v>3097000</v>
      </c>
      <c r="H164" s="6">
        <f t="shared" si="19"/>
        <v>-551917.87486101873</v>
      </c>
      <c r="I164" s="5">
        <f t="shared" si="16"/>
        <v>-0.17821048590927308</v>
      </c>
      <c r="J164" s="2">
        <f t="shared" si="20"/>
        <v>19930.857532445629</v>
      </c>
    </row>
    <row r="165" spans="1:10" x14ac:dyDescent="0.25">
      <c r="A165" s="1">
        <v>36008</v>
      </c>
      <c r="B165">
        <v>14107.889648</v>
      </c>
      <c r="C165" s="2">
        <v>19000</v>
      </c>
      <c r="D165" s="4">
        <f t="shared" si="14"/>
        <v>1.3467641492853275</v>
      </c>
      <c r="E165" s="4">
        <f t="shared" si="17"/>
        <v>156.73395684575434</v>
      </c>
      <c r="F165" s="2">
        <f t="shared" si="15"/>
        <v>2211185.3672742965</v>
      </c>
      <c r="G165" s="2">
        <f t="shared" si="18"/>
        <v>3116000</v>
      </c>
      <c r="H165" s="6">
        <f t="shared" si="19"/>
        <v>-904814.63272570353</v>
      </c>
      <c r="I165" s="5">
        <f t="shared" si="16"/>
        <v>-0.2903769681404697</v>
      </c>
      <c r="J165" s="2">
        <f t="shared" si="20"/>
        <v>19880.822654573385</v>
      </c>
    </row>
    <row r="166" spans="1:10" x14ac:dyDescent="0.25">
      <c r="A166" s="1">
        <v>36039</v>
      </c>
      <c r="B166">
        <v>13406.389648</v>
      </c>
      <c r="C166" s="2">
        <v>19000</v>
      </c>
      <c r="D166" s="4">
        <f t="shared" si="14"/>
        <v>1.4172346544346837</v>
      </c>
      <c r="E166" s="4">
        <f t="shared" si="17"/>
        <v>158.15119150018901</v>
      </c>
      <c r="F166" s="2">
        <f t="shared" si="15"/>
        <v>2120236.4965469996</v>
      </c>
      <c r="G166" s="2">
        <f t="shared" si="18"/>
        <v>3135000</v>
      </c>
      <c r="H166" s="6">
        <f t="shared" si="19"/>
        <v>-1014763.5034530004</v>
      </c>
      <c r="I166" s="5">
        <f t="shared" si="16"/>
        <v>-0.32368851784784702</v>
      </c>
      <c r="J166" s="2">
        <f t="shared" si="20"/>
        <v>19822.803548060863</v>
      </c>
    </row>
    <row r="167" spans="1:10" x14ac:dyDescent="0.25">
      <c r="A167" s="1">
        <v>36069</v>
      </c>
      <c r="B167">
        <v>13564.509765999999</v>
      </c>
      <c r="C167" s="2">
        <v>19000</v>
      </c>
      <c r="D167" s="4">
        <f t="shared" si="14"/>
        <v>1.4007140934517428</v>
      </c>
      <c r="E167" s="4">
        <f t="shared" si="17"/>
        <v>159.55190559364075</v>
      </c>
      <c r="F167" s="2">
        <f t="shared" si="15"/>
        <v>2164243.3816088499</v>
      </c>
      <c r="G167" s="2">
        <f t="shared" si="18"/>
        <v>3154000</v>
      </c>
      <c r="H167" s="6">
        <f t="shared" si="19"/>
        <v>-989756.61839115014</v>
      </c>
      <c r="I167" s="5">
        <f t="shared" si="16"/>
        <v>-0.31380996144297724</v>
      </c>
      <c r="J167" s="2">
        <f t="shared" si="20"/>
        <v>19767.861676518321</v>
      </c>
    </row>
    <row r="168" spans="1:10" x14ac:dyDescent="0.25">
      <c r="A168" s="1">
        <v>36100</v>
      </c>
      <c r="B168">
        <v>14883.700194999999</v>
      </c>
      <c r="C168" s="2">
        <v>19000</v>
      </c>
      <c r="D168" s="4">
        <f t="shared" si="14"/>
        <v>1.2765642784435298</v>
      </c>
      <c r="E168" s="4">
        <f t="shared" si="17"/>
        <v>160.82846987208427</v>
      </c>
      <c r="F168" s="2">
        <f t="shared" si="15"/>
        <v>2393722.7283966923</v>
      </c>
      <c r="G168" s="2">
        <f t="shared" si="18"/>
        <v>3173000</v>
      </c>
      <c r="H168" s="6">
        <f t="shared" si="19"/>
        <v>-779277.27160330769</v>
      </c>
      <c r="I168" s="5">
        <f t="shared" si="16"/>
        <v>-0.24559636672023563</v>
      </c>
      <c r="J168" s="2">
        <f t="shared" si="20"/>
        <v>19729.094000108696</v>
      </c>
    </row>
    <row r="169" spans="1:10" x14ac:dyDescent="0.25">
      <c r="A169" s="1">
        <v>36130</v>
      </c>
      <c r="B169">
        <v>13842.169921999999</v>
      </c>
      <c r="C169" s="2">
        <v>19000</v>
      </c>
      <c r="D169" s="4">
        <f t="shared" si="14"/>
        <v>1.3726171624148626</v>
      </c>
      <c r="E169" s="4">
        <f t="shared" si="17"/>
        <v>162.20108703449912</v>
      </c>
      <c r="F169" s="2">
        <f t="shared" si="15"/>
        <v>2245215.0082646478</v>
      </c>
      <c r="G169" s="2">
        <f t="shared" si="18"/>
        <v>3192000</v>
      </c>
      <c r="H169" s="6">
        <f t="shared" si="19"/>
        <v>-946784.9917353522</v>
      </c>
      <c r="I169" s="5">
        <f t="shared" si="16"/>
        <v>-0.29661183951608777</v>
      </c>
      <c r="J169" s="2">
        <f t="shared" si="20"/>
        <v>19679.276251219464</v>
      </c>
    </row>
    <row r="170" spans="1:10" x14ac:dyDescent="0.25">
      <c r="A170" s="1">
        <v>36161</v>
      </c>
      <c r="B170">
        <v>14499.25</v>
      </c>
      <c r="C170" s="2">
        <v>19000</v>
      </c>
      <c r="D170" s="4">
        <f t="shared" si="14"/>
        <v>1.3104126075486664</v>
      </c>
      <c r="E170" s="4">
        <f t="shared" si="17"/>
        <v>163.5114996420478</v>
      </c>
      <c r="F170" s="2">
        <f t="shared" si="15"/>
        <v>2370794.1111849616</v>
      </c>
      <c r="G170" s="2">
        <f t="shared" si="18"/>
        <v>3211000</v>
      </c>
      <c r="H170" s="6">
        <f t="shared" si="19"/>
        <v>-840205.88881503837</v>
      </c>
      <c r="I170" s="5">
        <f t="shared" si="16"/>
        <v>-0.26166486727344701</v>
      </c>
      <c r="J170" s="2">
        <f t="shared" si="20"/>
        <v>19637.762524528123</v>
      </c>
    </row>
    <row r="171" spans="1:10" x14ac:dyDescent="0.25">
      <c r="A171" s="1">
        <v>36192</v>
      </c>
      <c r="B171">
        <v>14367.540039</v>
      </c>
      <c r="C171" s="2">
        <v>19000</v>
      </c>
      <c r="D171" s="4">
        <f t="shared" si="14"/>
        <v>1.3224254081370512</v>
      </c>
      <c r="E171" s="4">
        <f t="shared" si="17"/>
        <v>164.83392505018486</v>
      </c>
      <c r="F171" s="2">
        <f t="shared" si="15"/>
        <v>2368258.0179440561</v>
      </c>
      <c r="G171" s="2">
        <f t="shared" si="18"/>
        <v>3230000</v>
      </c>
      <c r="H171" s="6">
        <f t="shared" si="19"/>
        <v>-861741.98205594392</v>
      </c>
      <c r="I171" s="5">
        <f t="shared" si="16"/>
        <v>-0.26679318329905383</v>
      </c>
      <c r="J171" s="2">
        <f t="shared" si="20"/>
        <v>19595.48071804153</v>
      </c>
    </row>
    <row r="172" spans="1:10" x14ac:dyDescent="0.25">
      <c r="A172" s="1">
        <v>36220</v>
      </c>
      <c r="B172">
        <v>15836.589844</v>
      </c>
      <c r="C172" s="2">
        <v>19000</v>
      </c>
      <c r="D172" s="4">
        <f t="shared" si="14"/>
        <v>1.1997532415224177</v>
      </c>
      <c r="E172" s="4">
        <f t="shared" si="17"/>
        <v>166.03367829170728</v>
      </c>
      <c r="F172" s="2">
        <f t="shared" si="15"/>
        <v>2629407.2633964149</v>
      </c>
      <c r="G172" s="2">
        <f t="shared" si="18"/>
        <v>3249000</v>
      </c>
      <c r="H172" s="6">
        <f t="shared" si="19"/>
        <v>-619592.73660358507</v>
      </c>
      <c r="I172" s="5">
        <f t="shared" si="16"/>
        <v>-0.19070259667700371</v>
      </c>
      <c r="J172" s="2">
        <f t="shared" si="20"/>
        <v>19568.319111088891</v>
      </c>
    </row>
    <row r="173" spans="1:10" x14ac:dyDescent="0.25">
      <c r="A173" s="1">
        <v>36251</v>
      </c>
      <c r="B173">
        <v>16701.529297000001</v>
      </c>
      <c r="C173" s="2">
        <v>19000</v>
      </c>
      <c r="D173" s="4">
        <f t="shared" si="14"/>
        <v>1.1376203736871484</v>
      </c>
      <c r="E173" s="4">
        <f t="shared" si="17"/>
        <v>167.17129866539443</v>
      </c>
      <c r="F173" s="2">
        <f t="shared" si="15"/>
        <v>2792016.3422776223</v>
      </c>
      <c r="G173" s="2">
        <f t="shared" si="18"/>
        <v>3268000</v>
      </c>
      <c r="H173" s="6">
        <f t="shared" si="19"/>
        <v>-475983.65772237768</v>
      </c>
      <c r="I173" s="5">
        <f t="shared" si="16"/>
        <v>-0.14564983406437507</v>
      </c>
      <c r="J173" s="2">
        <f t="shared" si="20"/>
        <v>19548.810268807811</v>
      </c>
    </row>
    <row r="174" spans="1:10" x14ac:dyDescent="0.25">
      <c r="A174" s="1">
        <v>36281</v>
      </c>
      <c r="B174">
        <v>16111.650390999999</v>
      </c>
      <c r="C174" s="2">
        <v>19000</v>
      </c>
      <c r="D174" s="4">
        <f t="shared" si="14"/>
        <v>1.1792708716304718</v>
      </c>
      <c r="E174" s="4">
        <f t="shared" si="17"/>
        <v>168.35056953702491</v>
      </c>
      <c r="F174" s="2">
        <f t="shared" si="15"/>
        <v>2712405.5195062798</v>
      </c>
      <c r="G174" s="2">
        <f t="shared" si="18"/>
        <v>3287000</v>
      </c>
      <c r="H174" s="6">
        <f t="shared" si="19"/>
        <v>-574594.48049372016</v>
      </c>
      <c r="I174" s="5">
        <f t="shared" si="16"/>
        <v>-0.17480817781981142</v>
      </c>
      <c r="J174" s="2">
        <f t="shared" si="20"/>
        <v>19524.733471585307</v>
      </c>
    </row>
    <row r="175" spans="1:10" x14ac:dyDescent="0.25">
      <c r="A175" s="1">
        <v>36312</v>
      </c>
      <c r="B175">
        <v>17529.740234000001</v>
      </c>
      <c r="C175" s="2">
        <v>19000</v>
      </c>
      <c r="D175" s="4">
        <f t="shared" si="14"/>
        <v>1.0838723076539571</v>
      </c>
      <c r="E175" s="4">
        <f t="shared" si="17"/>
        <v>169.43444184467887</v>
      </c>
      <c r="F175" s="2">
        <f t="shared" si="15"/>
        <v>2970141.7522300007</v>
      </c>
      <c r="G175" s="2">
        <f t="shared" si="18"/>
        <v>3306000</v>
      </c>
      <c r="H175" s="6">
        <f t="shared" si="19"/>
        <v>-335858.24776999932</v>
      </c>
      <c r="I175" s="5">
        <f t="shared" si="16"/>
        <v>-0.10159051656684795</v>
      </c>
      <c r="J175" s="2">
        <f t="shared" si="20"/>
        <v>19511.971497687711</v>
      </c>
    </row>
    <row r="176" spans="1:10" x14ac:dyDescent="0.25">
      <c r="A176" s="1">
        <v>36342</v>
      </c>
      <c r="B176">
        <v>17861.859375</v>
      </c>
      <c r="C176" s="2">
        <v>19000</v>
      </c>
      <c r="D176" s="4">
        <f t="shared" si="14"/>
        <v>1.0637190452071847</v>
      </c>
      <c r="E176" s="4">
        <f t="shared" si="17"/>
        <v>170.49816088988607</v>
      </c>
      <c r="F176" s="2">
        <f t="shared" si="15"/>
        <v>3045414.17351127</v>
      </c>
      <c r="G176" s="2">
        <f t="shared" si="18"/>
        <v>3325000</v>
      </c>
      <c r="H176" s="6">
        <f t="shared" si="19"/>
        <v>-279585.82648873003</v>
      </c>
      <c r="I176" s="5">
        <f t="shared" si="16"/>
        <v>-8.4085962853753388E-2</v>
      </c>
      <c r="J176" s="2">
        <f t="shared" si="20"/>
        <v>19501.676631851802</v>
      </c>
    </row>
    <row r="177" spans="1:10" x14ac:dyDescent="0.25">
      <c r="A177" s="1">
        <v>36373</v>
      </c>
      <c r="B177">
        <v>17436.560547000001</v>
      </c>
      <c r="C177" s="2">
        <v>19000</v>
      </c>
      <c r="D177" s="4">
        <f t="shared" si="14"/>
        <v>1.0896644409191691</v>
      </c>
      <c r="E177" s="4">
        <f t="shared" si="17"/>
        <v>171.58782533080523</v>
      </c>
      <c r="F177" s="2">
        <f t="shared" si="15"/>
        <v>2991901.5055086459</v>
      </c>
      <c r="G177" s="2">
        <f t="shared" si="18"/>
        <v>3344000</v>
      </c>
      <c r="H177" s="6">
        <f t="shared" si="19"/>
        <v>-352098.4944913541</v>
      </c>
      <c r="I177" s="5">
        <f t="shared" si="16"/>
        <v>-0.1052926119890413</v>
      </c>
      <c r="J177" s="2">
        <f t="shared" si="20"/>
        <v>19488.562160823949</v>
      </c>
    </row>
    <row r="178" spans="1:10" x14ac:dyDescent="0.25">
      <c r="A178" s="1">
        <v>36404</v>
      </c>
      <c r="B178">
        <v>17605.460938</v>
      </c>
      <c r="C178" s="2">
        <v>19000</v>
      </c>
      <c r="D178" s="4">
        <f t="shared" si="14"/>
        <v>1.0792105964683945</v>
      </c>
      <c r="E178" s="4">
        <f t="shared" si="17"/>
        <v>172.66703592727362</v>
      </c>
      <c r="F178" s="2">
        <f t="shared" si="15"/>
        <v>3039882.7562978584</v>
      </c>
      <c r="G178" s="2">
        <f t="shared" si="18"/>
        <v>3363000</v>
      </c>
      <c r="H178" s="6">
        <f t="shared" si="19"/>
        <v>-323117.24370214157</v>
      </c>
      <c r="I178" s="5">
        <f t="shared" si="16"/>
        <v>-9.6080060571555631E-2</v>
      </c>
      <c r="J178" s="2">
        <f t="shared" si="20"/>
        <v>19476.792324253929</v>
      </c>
    </row>
    <row r="179" spans="1:10" x14ac:dyDescent="0.25">
      <c r="A179" s="1">
        <v>36434</v>
      </c>
      <c r="B179">
        <v>17942.080077999999</v>
      </c>
      <c r="C179" s="2">
        <v>19000</v>
      </c>
      <c r="D179" s="4">
        <f t="shared" si="14"/>
        <v>1.0589630587646963</v>
      </c>
      <c r="E179" s="4">
        <f t="shared" si="17"/>
        <v>173.72599898603832</v>
      </c>
      <c r="F179" s="2">
        <f t="shared" si="15"/>
        <v>3117005.7854380463</v>
      </c>
      <c r="G179" s="2">
        <f t="shared" si="18"/>
        <v>3382000</v>
      </c>
      <c r="H179" s="6">
        <f t="shared" si="19"/>
        <v>-264994.21456195368</v>
      </c>
      <c r="I179" s="5">
        <f t="shared" si="16"/>
        <v>-7.8354291709625573E-2</v>
      </c>
      <c r="J179" s="2">
        <f t="shared" si="20"/>
        <v>19467.437342362315</v>
      </c>
    </row>
    <row r="180" spans="1:10" x14ac:dyDescent="0.25">
      <c r="A180" s="1">
        <v>36465</v>
      </c>
      <c r="B180">
        <v>18558.230468999998</v>
      </c>
      <c r="C180" s="2">
        <v>19000</v>
      </c>
      <c r="D180" s="4">
        <f t="shared" si="14"/>
        <v>1.0238045072097763</v>
      </c>
      <c r="E180" s="4">
        <f t="shared" si="17"/>
        <v>174.74980349324809</v>
      </c>
      <c r="F180" s="2">
        <f t="shared" si="15"/>
        <v>3243047.1276401593</v>
      </c>
      <c r="G180" s="2">
        <f t="shared" si="18"/>
        <v>3401000</v>
      </c>
      <c r="H180" s="6">
        <f t="shared" si="19"/>
        <v>-157952.87235984067</v>
      </c>
      <c r="I180" s="5">
        <f t="shared" si="16"/>
        <v>-4.6443067438941686E-2</v>
      </c>
      <c r="J180" s="2">
        <f t="shared" si="20"/>
        <v>19462.110583325528</v>
      </c>
    </row>
    <row r="181" spans="1:10" x14ac:dyDescent="0.25">
      <c r="A181" s="1">
        <v>36495</v>
      </c>
      <c r="B181">
        <v>18934.339843999998</v>
      </c>
      <c r="C181" s="2">
        <v>19000</v>
      </c>
      <c r="D181" s="4">
        <f t="shared" si="14"/>
        <v>1.0034677816359574</v>
      </c>
      <c r="E181" s="4">
        <f t="shared" si="17"/>
        <v>175.75327127488404</v>
      </c>
      <c r="F181" s="2">
        <f t="shared" si="15"/>
        <v>3327772.1670133774</v>
      </c>
      <c r="G181" s="2">
        <f t="shared" si="18"/>
        <v>3420000</v>
      </c>
      <c r="H181" s="6">
        <f t="shared" si="19"/>
        <v>-92227.832986622583</v>
      </c>
      <c r="I181" s="5">
        <f t="shared" si="16"/>
        <v>-2.6967202627667421E-2</v>
      </c>
      <c r="J181" s="2">
        <f t="shared" si="20"/>
        <v>19459.097262838452</v>
      </c>
    </row>
    <row r="182" spans="1:10" x14ac:dyDescent="0.25">
      <c r="A182" s="1">
        <v>36526</v>
      </c>
      <c r="B182">
        <v>19539.699218999998</v>
      </c>
      <c r="C182" s="2">
        <v>19000</v>
      </c>
      <c r="D182" s="4">
        <f t="shared" si="14"/>
        <v>0.97237934868131415</v>
      </c>
      <c r="E182" s="4">
        <f t="shared" si="17"/>
        <v>176.72565062356534</v>
      </c>
      <c r="F182" s="2">
        <f t="shared" si="15"/>
        <v>3453166.0574665461</v>
      </c>
      <c r="G182" s="2">
        <f t="shared" si="18"/>
        <v>3439000</v>
      </c>
      <c r="H182" s="6">
        <f t="shared" si="19"/>
        <v>14166.057466546074</v>
      </c>
      <c r="I182" s="5">
        <f t="shared" si="16"/>
        <v>4.1192374139418647E-3</v>
      </c>
      <c r="J182" s="2">
        <f t="shared" si="20"/>
        <v>19459.540750681663</v>
      </c>
    </row>
    <row r="183" spans="1:10" x14ac:dyDescent="0.25">
      <c r="A183" s="1">
        <v>36557</v>
      </c>
      <c r="B183">
        <v>19959.519531000002</v>
      </c>
      <c r="C183" s="2">
        <v>19000</v>
      </c>
      <c r="D183" s="4">
        <f t="shared" si="14"/>
        <v>0.95192672200802575</v>
      </c>
      <c r="E183" s="4">
        <f t="shared" si="17"/>
        <v>177.67757734557338</v>
      </c>
      <c r="F183" s="2">
        <f t="shared" si="15"/>
        <v>3546359.0752497353</v>
      </c>
      <c r="G183" s="2">
        <f t="shared" si="18"/>
        <v>3458000</v>
      </c>
      <c r="H183" s="6">
        <f t="shared" si="19"/>
        <v>88359.075249735266</v>
      </c>
      <c r="I183" s="5">
        <f t="shared" si="16"/>
        <v>2.5552074971004993E-2</v>
      </c>
      <c r="J183" s="2">
        <f t="shared" si="20"/>
        <v>19462.21944074786</v>
      </c>
    </row>
    <row r="184" spans="1:10" x14ac:dyDescent="0.25">
      <c r="A184" s="1">
        <v>36586</v>
      </c>
      <c r="B184">
        <v>20337.320313</v>
      </c>
      <c r="C184" s="2">
        <v>19000</v>
      </c>
      <c r="D184" s="4">
        <f t="shared" si="14"/>
        <v>0.93424304222886434</v>
      </c>
      <c r="E184" s="4">
        <f t="shared" si="17"/>
        <v>178.61182038780225</v>
      </c>
      <c r="F184" s="2">
        <f t="shared" si="15"/>
        <v>3632485.8029147582</v>
      </c>
      <c r="G184" s="2">
        <f t="shared" si="18"/>
        <v>3477000</v>
      </c>
      <c r="H184" s="6">
        <f t="shared" si="19"/>
        <v>155485.80291475821</v>
      </c>
      <c r="I184" s="5">
        <f t="shared" si="16"/>
        <v>4.4718378750289965E-2</v>
      </c>
      <c r="J184" s="2">
        <f t="shared" si="20"/>
        <v>19466.796724039497</v>
      </c>
    </row>
    <row r="185" spans="1:10" x14ac:dyDescent="0.25">
      <c r="A185" s="1">
        <v>36617</v>
      </c>
      <c r="B185">
        <v>17973.699218999998</v>
      </c>
      <c r="C185" s="2">
        <v>19000</v>
      </c>
      <c r="D185" s="4">
        <f t="shared" si="14"/>
        <v>1.0571001421852604</v>
      </c>
      <c r="E185" s="4">
        <f t="shared" si="17"/>
        <v>179.6689205299875</v>
      </c>
      <c r="F185" s="2">
        <f t="shared" si="15"/>
        <v>3229315.1366084092</v>
      </c>
      <c r="G185" s="2">
        <f t="shared" si="18"/>
        <v>3496000</v>
      </c>
      <c r="H185" s="6">
        <f t="shared" si="19"/>
        <v>-266684.86339159077</v>
      </c>
      <c r="I185" s="5">
        <f t="shared" si="16"/>
        <v>-7.628285566121018E-2</v>
      </c>
      <c r="J185" s="2">
        <f t="shared" si="20"/>
        <v>19458.011934882765</v>
      </c>
    </row>
    <row r="186" spans="1:10" x14ac:dyDescent="0.25">
      <c r="A186" s="1">
        <v>36647</v>
      </c>
      <c r="B186">
        <v>16332.450194999999</v>
      </c>
      <c r="C186" s="2">
        <v>19000</v>
      </c>
      <c r="D186" s="4">
        <f t="shared" si="14"/>
        <v>1.1633282069224764</v>
      </c>
      <c r="E186" s="4">
        <f t="shared" si="17"/>
        <v>180.83224873690997</v>
      </c>
      <c r="F186" s="2">
        <f t="shared" si="15"/>
        <v>2953433.6961454339</v>
      </c>
      <c r="G186" s="2">
        <f t="shared" si="18"/>
        <v>3515000</v>
      </c>
      <c r="H186" s="6">
        <f t="shared" si="19"/>
        <v>-561566.30385456607</v>
      </c>
      <c r="I186" s="5">
        <f t="shared" si="16"/>
        <v>-0.15976281759731609</v>
      </c>
      <c r="J186" s="2">
        <f t="shared" si="20"/>
        <v>19437.904602480052</v>
      </c>
    </row>
    <row r="187" spans="1:10" x14ac:dyDescent="0.25">
      <c r="A187" s="1">
        <v>36678</v>
      </c>
      <c r="B187">
        <v>17411.050781000002</v>
      </c>
      <c r="C187" s="2">
        <v>19000</v>
      </c>
      <c r="D187" s="4">
        <f t="shared" si="14"/>
        <v>1.0912609605810786</v>
      </c>
      <c r="E187" s="4">
        <f t="shared" si="17"/>
        <v>181.92350969749106</v>
      </c>
      <c r="F187" s="2">
        <f t="shared" si="15"/>
        <v>3167479.465600763</v>
      </c>
      <c r="G187" s="2">
        <f t="shared" si="18"/>
        <v>3534000</v>
      </c>
      <c r="H187" s="6">
        <f t="shared" si="19"/>
        <v>-366520.53439923702</v>
      </c>
      <c r="I187" s="5">
        <f t="shared" si="16"/>
        <v>-0.10371265829067261</v>
      </c>
      <c r="J187" s="2">
        <f t="shared" si="20"/>
        <v>19425.746600186321</v>
      </c>
    </row>
    <row r="188" spans="1:10" x14ac:dyDescent="0.25">
      <c r="A188" s="1">
        <v>36708</v>
      </c>
      <c r="B188">
        <v>15727.490234000001</v>
      </c>
      <c r="C188" s="2">
        <v>19000</v>
      </c>
      <c r="D188" s="4">
        <f t="shared" si="14"/>
        <v>1.208075777972853</v>
      </c>
      <c r="E188" s="4">
        <f t="shared" si="17"/>
        <v>183.13158547546391</v>
      </c>
      <c r="F188" s="2">
        <f t="shared" si="15"/>
        <v>2880200.2221022951</v>
      </c>
      <c r="G188" s="2">
        <f t="shared" si="18"/>
        <v>3553000</v>
      </c>
      <c r="H188" s="6">
        <f t="shared" si="19"/>
        <v>-672799.77789770486</v>
      </c>
      <c r="I188" s="5">
        <f t="shared" si="16"/>
        <v>-0.18936104078179142</v>
      </c>
      <c r="J188" s="2">
        <f t="shared" si="20"/>
        <v>19401.350077188261</v>
      </c>
    </row>
    <row r="189" spans="1:10" x14ac:dyDescent="0.25">
      <c r="A189" s="1">
        <v>36739</v>
      </c>
      <c r="B189">
        <v>16861.259765999999</v>
      </c>
      <c r="C189" s="2">
        <v>19000</v>
      </c>
      <c r="D189" s="4">
        <f t="shared" si="14"/>
        <v>1.1268434425233562</v>
      </c>
      <c r="E189" s="4">
        <f t="shared" si="17"/>
        <v>184.25842891798726</v>
      </c>
      <c r="F189" s="2">
        <f t="shared" si="15"/>
        <v>3106829.2340612295</v>
      </c>
      <c r="G189" s="2">
        <f t="shared" si="18"/>
        <v>3572000</v>
      </c>
      <c r="H189" s="6">
        <f t="shared" si="19"/>
        <v>-465170.76593877049</v>
      </c>
      <c r="I189" s="5">
        <f t="shared" si="16"/>
        <v>-0.13022697814635231</v>
      </c>
      <c r="J189" s="2">
        <f t="shared" si="20"/>
        <v>19385.81600296768</v>
      </c>
    </row>
    <row r="190" spans="1:10" x14ac:dyDescent="0.25">
      <c r="A190" s="1">
        <v>36770</v>
      </c>
      <c r="B190">
        <v>15747.259765999999</v>
      </c>
      <c r="C190" s="2">
        <v>19000</v>
      </c>
      <c r="D190" s="4">
        <f t="shared" si="14"/>
        <v>1.2065591272599065</v>
      </c>
      <c r="E190" s="4">
        <f t="shared" si="17"/>
        <v>185.46498804524717</v>
      </c>
      <c r="F190" s="2">
        <f t="shared" si="15"/>
        <v>2920565.3442465914</v>
      </c>
      <c r="G190" s="2">
        <f t="shared" si="18"/>
        <v>3591000</v>
      </c>
      <c r="H190" s="6">
        <f t="shared" si="19"/>
        <v>-670434.65575340856</v>
      </c>
      <c r="I190" s="5">
        <f t="shared" si="16"/>
        <v>-0.18669859530866292</v>
      </c>
      <c r="J190" s="2">
        <f t="shared" si="20"/>
        <v>19362.145048767467</v>
      </c>
    </row>
    <row r="191" spans="1:10" x14ac:dyDescent="0.25">
      <c r="A191" s="1">
        <v>36800</v>
      </c>
      <c r="B191">
        <v>14539.599609000001</v>
      </c>
      <c r="C191" s="2">
        <v>19000</v>
      </c>
      <c r="D191" s="4">
        <f t="shared" si="14"/>
        <v>1.306776012472793</v>
      </c>
      <c r="E191" s="4">
        <f t="shared" si="17"/>
        <v>186.77176405771996</v>
      </c>
      <c r="F191" s="2">
        <f t="shared" si="15"/>
        <v>2715586.6676658657</v>
      </c>
      <c r="G191" s="2">
        <f t="shared" si="18"/>
        <v>3610000</v>
      </c>
      <c r="H191" s="6">
        <f t="shared" si="19"/>
        <v>-894413.33233413426</v>
      </c>
      <c r="I191" s="5">
        <f t="shared" si="16"/>
        <v>-0.24775992585433082</v>
      </c>
      <c r="J191" s="2">
        <f t="shared" si="20"/>
        <v>19328.40340301313</v>
      </c>
    </row>
    <row r="192" spans="1:10" x14ac:dyDescent="0.25">
      <c r="A192" s="1">
        <v>36831</v>
      </c>
      <c r="B192">
        <v>14648.509765999999</v>
      </c>
      <c r="C192" s="2">
        <v>19000</v>
      </c>
      <c r="D192" s="4">
        <f t="shared" si="14"/>
        <v>1.2970602678028076</v>
      </c>
      <c r="E192" s="4">
        <f t="shared" si="17"/>
        <v>188.06882432552277</v>
      </c>
      <c r="F192" s="2">
        <f t="shared" si="15"/>
        <v>2754928.0098125585</v>
      </c>
      <c r="G192" s="2">
        <f t="shared" si="18"/>
        <v>3629000</v>
      </c>
      <c r="H192" s="6">
        <f t="shared" si="19"/>
        <v>-874071.99018744146</v>
      </c>
      <c r="I192" s="5">
        <f t="shared" si="16"/>
        <v>-0.2408575338075066</v>
      </c>
      <c r="J192" s="2">
        <f t="shared" si="20"/>
        <v>19296.127431086989</v>
      </c>
    </row>
    <row r="193" spans="1:10" x14ac:dyDescent="0.25">
      <c r="A193" s="1">
        <v>36861</v>
      </c>
      <c r="B193">
        <v>13785.690430000001</v>
      </c>
      <c r="C193" s="2">
        <v>19000</v>
      </c>
      <c r="D193" s="4">
        <f t="shared" si="14"/>
        <v>1.3782407269680725</v>
      </c>
      <c r="E193" s="4">
        <f t="shared" si="17"/>
        <v>189.44706505249084</v>
      </c>
      <c r="F193" s="2">
        <f t="shared" si="15"/>
        <v>2611658.5916857105</v>
      </c>
      <c r="G193" s="2">
        <f t="shared" si="18"/>
        <v>3648000</v>
      </c>
      <c r="H193" s="6">
        <f t="shared" si="19"/>
        <v>-1036341.4083142895</v>
      </c>
      <c r="I193" s="5">
        <f t="shared" si="16"/>
        <v>-0.28408481587562762</v>
      </c>
      <c r="J193" s="2">
        <f t="shared" si="20"/>
        <v>19256.038614212546</v>
      </c>
    </row>
    <row r="194" spans="1:10" x14ac:dyDescent="0.25">
      <c r="A194" s="1">
        <v>36892</v>
      </c>
      <c r="B194">
        <v>13843.549805000001</v>
      </c>
      <c r="C194" s="2">
        <v>19000</v>
      </c>
      <c r="D194" s="4">
        <f t="shared" ref="D194:D257" si="21">C194/B194</f>
        <v>1.37248034410492</v>
      </c>
      <c r="E194" s="4">
        <f t="shared" si="17"/>
        <v>190.81954539659577</v>
      </c>
      <c r="F194" s="2">
        <f t="shared" ref="F194:F257" si="22">E194*B194</f>
        <v>2641619.8804652323</v>
      </c>
      <c r="G194" s="2">
        <f t="shared" si="18"/>
        <v>3667000</v>
      </c>
      <c r="H194" s="6">
        <f t="shared" si="19"/>
        <v>-1025380.1195347677</v>
      </c>
      <c r="I194" s="5">
        <f t="shared" si="16"/>
        <v>-0.27962370317283003</v>
      </c>
      <c r="J194" s="2">
        <f t="shared" si="20"/>
        <v>19217.108983142036</v>
      </c>
    </row>
    <row r="195" spans="1:10" x14ac:dyDescent="0.25">
      <c r="A195" s="1">
        <v>36923</v>
      </c>
      <c r="B195">
        <v>12883.540039</v>
      </c>
      <c r="C195" s="2">
        <v>19000</v>
      </c>
      <c r="D195" s="4">
        <f t="shared" si="21"/>
        <v>1.47474994780043</v>
      </c>
      <c r="E195" s="4">
        <f t="shared" si="17"/>
        <v>192.2942953443962</v>
      </c>
      <c r="F195" s="2">
        <f t="shared" si="22"/>
        <v>2477431.2533408199</v>
      </c>
      <c r="G195" s="2">
        <f t="shared" si="18"/>
        <v>3686000</v>
      </c>
      <c r="H195" s="6">
        <f t="shared" si="19"/>
        <v>-1208568.7466591801</v>
      </c>
      <c r="I195" s="5">
        <f t="shared" ref="I195:I258" si="23">H195/G195</f>
        <v>-0.32788083197481827</v>
      </c>
      <c r="J195" s="2">
        <f t="shared" si="20"/>
        <v>19168.53536085628</v>
      </c>
    </row>
    <row r="196" spans="1:10" x14ac:dyDescent="0.25">
      <c r="A196" s="1">
        <v>36951</v>
      </c>
      <c r="B196">
        <v>12999.700194999999</v>
      </c>
      <c r="C196" s="2">
        <v>19000</v>
      </c>
      <c r="D196" s="4">
        <f t="shared" si="21"/>
        <v>1.461572168203376</v>
      </c>
      <c r="E196" s="4">
        <f t="shared" ref="E196:E259" si="24">D196+E195</f>
        <v>193.75586751259959</v>
      </c>
      <c r="F196" s="2">
        <f t="shared" si="22"/>
        <v>2518768.188685935</v>
      </c>
      <c r="G196" s="2">
        <f t="shared" ref="G196:G259" si="25">G195+C196</f>
        <v>3705000</v>
      </c>
      <c r="H196" s="6">
        <f t="shared" ref="H196:H259" si="26">F196-G196</f>
        <v>-1186231.811314065</v>
      </c>
      <c r="I196" s="5">
        <f t="shared" si="23"/>
        <v>-0.32017052936951823</v>
      </c>
      <c r="J196" s="2">
        <f t="shared" ref="J196:J259" si="27">G196/E196</f>
        <v>19122.001555690025</v>
      </c>
    </row>
    <row r="197" spans="1:10" x14ac:dyDescent="0.25">
      <c r="A197" s="1">
        <v>36982</v>
      </c>
      <c r="B197">
        <v>13934.320313</v>
      </c>
      <c r="C197" s="2">
        <v>19000</v>
      </c>
      <c r="D197" s="4">
        <f t="shared" si="21"/>
        <v>1.3635397761219816</v>
      </c>
      <c r="E197" s="4">
        <f t="shared" si="24"/>
        <v>195.11940728872156</v>
      </c>
      <c r="F197" s="2">
        <f t="shared" si="22"/>
        <v>2718856.3204437532</v>
      </c>
      <c r="G197" s="2">
        <f t="shared" si="25"/>
        <v>3724000</v>
      </c>
      <c r="H197" s="6">
        <f t="shared" si="26"/>
        <v>-1005143.6795562468</v>
      </c>
      <c r="I197" s="5">
        <f t="shared" si="23"/>
        <v>-0.26990968838782137</v>
      </c>
      <c r="J197" s="2">
        <f t="shared" si="27"/>
        <v>19085.74883322361</v>
      </c>
    </row>
    <row r="198" spans="1:10" x14ac:dyDescent="0.25">
      <c r="A198" s="1">
        <v>37012</v>
      </c>
      <c r="B198">
        <v>13262.139648</v>
      </c>
      <c r="C198" s="2">
        <v>19000</v>
      </c>
      <c r="D198" s="4">
        <f t="shared" si="21"/>
        <v>1.4326496707388614</v>
      </c>
      <c r="E198" s="4">
        <f t="shared" si="24"/>
        <v>196.55205695946043</v>
      </c>
      <c r="F198" s="2">
        <f t="shared" si="22"/>
        <v>2606700.8274980146</v>
      </c>
      <c r="G198" s="2">
        <f t="shared" si="25"/>
        <v>3743000</v>
      </c>
      <c r="H198" s="6">
        <f t="shared" si="26"/>
        <v>-1136299.1725019854</v>
      </c>
      <c r="I198" s="5">
        <f t="shared" si="23"/>
        <v>-0.30357979495110488</v>
      </c>
      <c r="J198" s="2">
        <f t="shared" si="27"/>
        <v>19043.301087263651</v>
      </c>
    </row>
    <row r="199" spans="1:10" x14ac:dyDescent="0.25">
      <c r="A199" s="1">
        <v>37043</v>
      </c>
      <c r="B199">
        <v>12969.049805000001</v>
      </c>
      <c r="C199" s="2">
        <v>19000</v>
      </c>
      <c r="D199" s="4">
        <f t="shared" si="21"/>
        <v>1.4650263732254978</v>
      </c>
      <c r="E199" s="4">
        <f t="shared" si="24"/>
        <v>198.01708333268593</v>
      </c>
      <c r="F199" s="2">
        <f t="shared" si="22"/>
        <v>2568093.4159824392</v>
      </c>
      <c r="G199" s="2">
        <f t="shared" si="25"/>
        <v>3762000</v>
      </c>
      <c r="H199" s="6">
        <f t="shared" si="26"/>
        <v>-1193906.5840175608</v>
      </c>
      <c r="I199" s="5">
        <f t="shared" si="23"/>
        <v>-0.31735953854799598</v>
      </c>
      <c r="J199" s="2">
        <f t="shared" si="27"/>
        <v>18998.360831724367</v>
      </c>
    </row>
    <row r="200" spans="1:10" x14ac:dyDescent="0.25">
      <c r="A200" s="1">
        <v>37073</v>
      </c>
      <c r="B200">
        <v>11860.769531</v>
      </c>
      <c r="C200" s="2">
        <v>19000</v>
      </c>
      <c r="D200" s="4">
        <f t="shared" si="21"/>
        <v>1.6019196689001072</v>
      </c>
      <c r="E200" s="4">
        <f t="shared" si="24"/>
        <v>199.61900300158604</v>
      </c>
      <c r="F200" s="2">
        <f t="shared" si="22"/>
        <v>2367634.9886098094</v>
      </c>
      <c r="G200" s="2">
        <f t="shared" si="25"/>
        <v>3781000</v>
      </c>
      <c r="H200" s="6">
        <f t="shared" si="26"/>
        <v>-1413365.0113901906</v>
      </c>
      <c r="I200" s="5">
        <f t="shared" si="23"/>
        <v>-0.37380719687653813</v>
      </c>
      <c r="J200" s="2">
        <f t="shared" si="27"/>
        <v>18941.08247785387</v>
      </c>
    </row>
    <row r="201" spans="1:10" x14ac:dyDescent="0.25">
      <c r="A201" s="1">
        <v>37104</v>
      </c>
      <c r="B201">
        <v>10713.509765999999</v>
      </c>
      <c r="C201" s="2">
        <v>19000</v>
      </c>
      <c r="D201" s="4">
        <f t="shared" si="21"/>
        <v>1.773461770697937</v>
      </c>
      <c r="E201" s="4">
        <f t="shared" si="24"/>
        <v>201.39246477228397</v>
      </c>
      <c r="F201" s="2">
        <f t="shared" si="22"/>
        <v>2157620.1381366751</v>
      </c>
      <c r="G201" s="2">
        <f t="shared" si="25"/>
        <v>3800000</v>
      </c>
      <c r="H201" s="6">
        <f t="shared" si="26"/>
        <v>-1642379.8618633249</v>
      </c>
      <c r="I201" s="5">
        <f t="shared" si="23"/>
        <v>-0.43220522680613815</v>
      </c>
      <c r="J201" s="2">
        <f t="shared" si="27"/>
        <v>18868.630483750669</v>
      </c>
    </row>
    <row r="202" spans="1:10" x14ac:dyDescent="0.25">
      <c r="A202" s="1">
        <v>37135</v>
      </c>
      <c r="B202">
        <v>9774.6796880000002</v>
      </c>
      <c r="C202" s="2">
        <v>19000</v>
      </c>
      <c r="D202" s="4">
        <f t="shared" si="21"/>
        <v>1.9437977106631505</v>
      </c>
      <c r="E202" s="4">
        <f t="shared" si="24"/>
        <v>203.33626248294712</v>
      </c>
      <c r="F202" s="2">
        <f t="shared" si="22"/>
        <v>1987546.8347258996</v>
      </c>
      <c r="G202" s="2">
        <f t="shared" si="25"/>
        <v>3819000</v>
      </c>
      <c r="H202" s="6">
        <f t="shared" si="26"/>
        <v>-1831453.1652741004</v>
      </c>
      <c r="I202" s="5">
        <f t="shared" si="23"/>
        <v>-0.47956354157478409</v>
      </c>
      <c r="J202" s="2">
        <f t="shared" si="27"/>
        <v>18781.696650494312</v>
      </c>
    </row>
    <row r="203" spans="1:10" x14ac:dyDescent="0.25">
      <c r="A203" s="1">
        <v>37165</v>
      </c>
      <c r="B203">
        <v>10366.339844</v>
      </c>
      <c r="C203" s="2">
        <v>19000</v>
      </c>
      <c r="D203" s="4">
        <f t="shared" si="21"/>
        <v>1.8328552108000908</v>
      </c>
      <c r="E203" s="4">
        <f t="shared" si="24"/>
        <v>205.16911769374721</v>
      </c>
      <c r="F203" s="2">
        <f t="shared" si="22"/>
        <v>2126852.7995070172</v>
      </c>
      <c r="G203" s="2">
        <f t="shared" si="25"/>
        <v>3838000</v>
      </c>
      <c r="H203" s="6">
        <f t="shared" si="26"/>
        <v>-1711147.2004929828</v>
      </c>
      <c r="I203" s="5">
        <f t="shared" si="23"/>
        <v>-0.44584346026393507</v>
      </c>
      <c r="J203" s="2">
        <f t="shared" si="27"/>
        <v>18706.519008035721</v>
      </c>
    </row>
    <row r="204" spans="1:10" x14ac:dyDescent="0.25">
      <c r="A204" s="1">
        <v>37196</v>
      </c>
      <c r="B204">
        <v>10697.440430000001</v>
      </c>
      <c r="C204" s="2">
        <v>19000</v>
      </c>
      <c r="D204" s="4">
        <f t="shared" si="21"/>
        <v>1.7761258054512017</v>
      </c>
      <c r="E204" s="4">
        <f t="shared" si="24"/>
        <v>206.94524349919843</v>
      </c>
      <c r="F204" s="2">
        <f t="shared" si="22"/>
        <v>2213784.41460452</v>
      </c>
      <c r="G204" s="2">
        <f t="shared" si="25"/>
        <v>3857000</v>
      </c>
      <c r="H204" s="6">
        <f t="shared" si="26"/>
        <v>-1643215.58539548</v>
      </c>
      <c r="I204" s="5">
        <f t="shared" si="23"/>
        <v>-0.42603463453344048</v>
      </c>
      <c r="J204" s="2">
        <f t="shared" si="27"/>
        <v>18637.780384717757</v>
      </c>
    </row>
    <row r="205" spans="1:10" x14ac:dyDescent="0.25">
      <c r="A205" s="1">
        <v>37226</v>
      </c>
      <c r="B205">
        <v>10542.620117</v>
      </c>
      <c r="C205" s="2">
        <v>19000</v>
      </c>
      <c r="D205" s="4">
        <f t="shared" si="21"/>
        <v>1.8022085391621439</v>
      </c>
      <c r="E205" s="4">
        <f t="shared" si="24"/>
        <v>208.74745203836056</v>
      </c>
      <c r="F205" s="2">
        <f t="shared" si="22"/>
        <v>2200745.0872321129</v>
      </c>
      <c r="G205" s="2">
        <f t="shared" si="25"/>
        <v>3876000</v>
      </c>
      <c r="H205" s="6">
        <f t="shared" si="26"/>
        <v>-1675254.9127678871</v>
      </c>
      <c r="I205" s="5">
        <f t="shared" si="23"/>
        <v>-0.43221230979563652</v>
      </c>
      <c r="J205" s="2">
        <f t="shared" si="27"/>
        <v>18567.891306705507</v>
      </c>
    </row>
    <row r="206" spans="1:10" x14ac:dyDescent="0.25">
      <c r="A206" s="1">
        <v>37257</v>
      </c>
      <c r="B206">
        <v>9997.7998050000006</v>
      </c>
      <c r="C206" s="2">
        <v>19000</v>
      </c>
      <c r="D206" s="4">
        <f t="shared" si="21"/>
        <v>1.9004181290465436</v>
      </c>
      <c r="E206" s="4">
        <f t="shared" si="24"/>
        <v>210.64787016740712</v>
      </c>
      <c r="F206" s="2">
        <f t="shared" si="22"/>
        <v>2106015.2352833683</v>
      </c>
      <c r="G206" s="2">
        <f t="shared" si="25"/>
        <v>3895000</v>
      </c>
      <c r="H206" s="6">
        <f t="shared" si="26"/>
        <v>-1788984.7647166317</v>
      </c>
      <c r="I206" s="5">
        <f t="shared" si="23"/>
        <v>-0.45930289209669622</v>
      </c>
      <c r="J206" s="2">
        <f t="shared" si="27"/>
        <v>18490.573851539757</v>
      </c>
    </row>
    <row r="207" spans="1:10" x14ac:dyDescent="0.25">
      <c r="A207" s="1">
        <v>37288</v>
      </c>
      <c r="B207">
        <v>10587.830078000001</v>
      </c>
      <c r="C207" s="2">
        <v>19000</v>
      </c>
      <c r="D207" s="4">
        <f t="shared" si="21"/>
        <v>1.7945131211993368</v>
      </c>
      <c r="E207" s="4">
        <f t="shared" si="24"/>
        <v>212.44238328860646</v>
      </c>
      <c r="F207" s="2">
        <f t="shared" si="22"/>
        <v>2249303.8556251121</v>
      </c>
      <c r="G207" s="2">
        <f t="shared" si="25"/>
        <v>3914000</v>
      </c>
      <c r="H207" s="6">
        <f t="shared" si="26"/>
        <v>-1664696.1443748879</v>
      </c>
      <c r="I207" s="5">
        <f t="shared" si="23"/>
        <v>-0.42531838129148897</v>
      </c>
      <c r="J207" s="2">
        <f t="shared" si="27"/>
        <v>18423.818916975557</v>
      </c>
    </row>
    <row r="208" spans="1:10" x14ac:dyDescent="0.25">
      <c r="A208" s="1">
        <v>37316</v>
      </c>
      <c r="B208">
        <v>11024.940430000001</v>
      </c>
      <c r="C208" s="2">
        <v>19000</v>
      </c>
      <c r="D208" s="4">
        <f t="shared" si="21"/>
        <v>1.7233653207140276</v>
      </c>
      <c r="E208" s="4">
        <f t="shared" si="24"/>
        <v>214.1657486093205</v>
      </c>
      <c r="F208" s="2">
        <f t="shared" si="22"/>
        <v>2361164.6205641138</v>
      </c>
      <c r="G208" s="2">
        <f t="shared" si="25"/>
        <v>3933000</v>
      </c>
      <c r="H208" s="6">
        <f t="shared" si="26"/>
        <v>-1571835.3794358862</v>
      </c>
      <c r="I208" s="5">
        <f t="shared" si="23"/>
        <v>-0.39965303316447653</v>
      </c>
      <c r="J208" s="2">
        <f t="shared" si="27"/>
        <v>18364.281055858974</v>
      </c>
    </row>
    <row r="209" spans="1:10" x14ac:dyDescent="0.25">
      <c r="A209" s="1">
        <v>37347</v>
      </c>
      <c r="B209">
        <v>11492.540039</v>
      </c>
      <c r="C209" s="2">
        <v>19000</v>
      </c>
      <c r="D209" s="4">
        <f t="shared" si="21"/>
        <v>1.6532463611632757</v>
      </c>
      <c r="E209" s="4">
        <f t="shared" si="24"/>
        <v>215.81899497048377</v>
      </c>
      <c r="F209" s="2">
        <f t="shared" si="22"/>
        <v>2480308.4408750241</v>
      </c>
      <c r="G209" s="2">
        <f t="shared" si="25"/>
        <v>3952000</v>
      </c>
      <c r="H209" s="6">
        <f t="shared" si="26"/>
        <v>-1471691.5591249759</v>
      </c>
      <c r="I209" s="5">
        <f t="shared" si="23"/>
        <v>-0.37239158884741291</v>
      </c>
      <c r="J209" s="2">
        <f t="shared" si="27"/>
        <v>18311.641199795646</v>
      </c>
    </row>
    <row r="210" spans="1:10" x14ac:dyDescent="0.25">
      <c r="A210" s="1">
        <v>37377</v>
      </c>
      <c r="B210">
        <v>11763.700194999999</v>
      </c>
      <c r="C210" s="2">
        <v>19000</v>
      </c>
      <c r="D210" s="4">
        <f t="shared" si="21"/>
        <v>1.6151380675338607</v>
      </c>
      <c r="E210" s="4">
        <f t="shared" si="24"/>
        <v>217.43413303801762</v>
      </c>
      <c r="F210" s="2">
        <f t="shared" si="22"/>
        <v>2557829.9532189835</v>
      </c>
      <c r="G210" s="2">
        <f t="shared" si="25"/>
        <v>3971000</v>
      </c>
      <c r="H210" s="6">
        <f t="shared" si="26"/>
        <v>-1413170.0467810165</v>
      </c>
      <c r="I210" s="5">
        <f t="shared" si="23"/>
        <v>-0.35587258795794924</v>
      </c>
      <c r="J210" s="2">
        <f t="shared" si="27"/>
        <v>18263.001969914651</v>
      </c>
    </row>
    <row r="211" spans="1:10" x14ac:dyDescent="0.25">
      <c r="A211" s="1">
        <v>37408</v>
      </c>
      <c r="B211">
        <v>10621.839844</v>
      </c>
      <c r="C211" s="2">
        <v>19000</v>
      </c>
      <c r="D211" s="4">
        <f t="shared" si="21"/>
        <v>1.7887673208264954</v>
      </c>
      <c r="E211" s="4">
        <f t="shared" si="24"/>
        <v>219.22290035884413</v>
      </c>
      <c r="F211" s="2">
        <f t="shared" si="22"/>
        <v>2328550.5377488127</v>
      </c>
      <c r="G211" s="2">
        <f t="shared" si="25"/>
        <v>3990000</v>
      </c>
      <c r="H211" s="6">
        <f t="shared" si="26"/>
        <v>-1661449.4622511873</v>
      </c>
      <c r="I211" s="5">
        <f t="shared" si="23"/>
        <v>-0.41640337399779132</v>
      </c>
      <c r="J211" s="2">
        <f t="shared" si="27"/>
        <v>18200.653277868336</v>
      </c>
    </row>
    <row r="212" spans="1:10" x14ac:dyDescent="0.25">
      <c r="A212" s="1">
        <v>37438</v>
      </c>
      <c r="B212">
        <v>9877.9404300000006</v>
      </c>
      <c r="C212" s="2">
        <v>19000</v>
      </c>
      <c r="D212" s="4">
        <f t="shared" si="21"/>
        <v>1.9234778883962149</v>
      </c>
      <c r="E212" s="4">
        <f t="shared" si="24"/>
        <v>221.14637824724034</v>
      </c>
      <c r="F212" s="2">
        <f t="shared" si="22"/>
        <v>2184470.7506364882</v>
      </c>
      <c r="G212" s="2">
        <f t="shared" si="25"/>
        <v>4009000</v>
      </c>
      <c r="H212" s="6">
        <f t="shared" si="26"/>
        <v>-1824529.2493635118</v>
      </c>
      <c r="I212" s="5">
        <f t="shared" si="23"/>
        <v>-0.455108318623974</v>
      </c>
      <c r="J212" s="2">
        <f t="shared" si="27"/>
        <v>18128.264327792705</v>
      </c>
    </row>
    <row r="213" spans="1:10" x14ac:dyDescent="0.25">
      <c r="A213" s="1">
        <v>37469</v>
      </c>
      <c r="B213">
        <v>9619.2998050000006</v>
      </c>
      <c r="C213" s="2">
        <v>19000</v>
      </c>
      <c r="D213" s="4">
        <f t="shared" si="21"/>
        <v>1.9751957403514984</v>
      </c>
      <c r="E213" s="4">
        <f t="shared" si="24"/>
        <v>223.12157398759183</v>
      </c>
      <c r="F213" s="2">
        <f t="shared" si="22"/>
        <v>2146273.3131501353</v>
      </c>
      <c r="G213" s="2">
        <f t="shared" si="25"/>
        <v>4028000</v>
      </c>
      <c r="H213" s="6">
        <f t="shared" si="26"/>
        <v>-1881726.6868498647</v>
      </c>
      <c r="I213" s="5">
        <f t="shared" si="23"/>
        <v>-0.46716154092598428</v>
      </c>
      <c r="J213" s="2">
        <f t="shared" si="27"/>
        <v>18052.938261469972</v>
      </c>
    </row>
    <row r="214" spans="1:10" x14ac:dyDescent="0.25">
      <c r="A214" s="1">
        <v>37500</v>
      </c>
      <c r="B214">
        <v>9383.2900389999995</v>
      </c>
      <c r="C214" s="2">
        <v>19000</v>
      </c>
      <c r="D214" s="4">
        <f t="shared" si="21"/>
        <v>2.0248761277792577</v>
      </c>
      <c r="E214" s="4">
        <f t="shared" si="24"/>
        <v>225.1464501153711</v>
      </c>
      <c r="F214" s="2">
        <f t="shared" si="22"/>
        <v>2112614.4426837717</v>
      </c>
      <c r="G214" s="2">
        <f t="shared" si="25"/>
        <v>4047000</v>
      </c>
      <c r="H214" s="6">
        <f t="shared" si="26"/>
        <v>-1934385.5573162283</v>
      </c>
      <c r="I214" s="5">
        <f t="shared" si="23"/>
        <v>-0.47798012288515646</v>
      </c>
      <c r="J214" s="2">
        <f t="shared" si="27"/>
        <v>17974.966951183145</v>
      </c>
    </row>
    <row r="215" spans="1:10" x14ac:dyDescent="0.25">
      <c r="A215" s="1">
        <v>37530</v>
      </c>
      <c r="B215">
        <v>8640.4804690000001</v>
      </c>
      <c r="C215" s="2">
        <v>19000</v>
      </c>
      <c r="D215" s="4">
        <f t="shared" si="21"/>
        <v>2.1989517907213036</v>
      </c>
      <c r="E215" s="4">
        <f t="shared" si="24"/>
        <v>227.34540190609241</v>
      </c>
      <c r="F215" s="2">
        <f t="shared" si="22"/>
        <v>1964373.5048865469</v>
      </c>
      <c r="G215" s="2">
        <f t="shared" si="25"/>
        <v>4066000</v>
      </c>
      <c r="H215" s="6">
        <f t="shared" si="26"/>
        <v>-2101626.4951134529</v>
      </c>
      <c r="I215" s="5">
        <f t="shared" si="23"/>
        <v>-0.51687813455815368</v>
      </c>
      <c r="J215" s="2">
        <f t="shared" si="27"/>
        <v>17884.681044393885</v>
      </c>
    </row>
    <row r="216" spans="1:10" x14ac:dyDescent="0.25">
      <c r="A216" s="1">
        <v>37561</v>
      </c>
      <c r="B216">
        <v>9215.5595699999994</v>
      </c>
      <c r="C216" s="2">
        <v>19000</v>
      </c>
      <c r="D216" s="4">
        <f t="shared" si="21"/>
        <v>2.0617304739531948</v>
      </c>
      <c r="E216" s="4">
        <f t="shared" si="24"/>
        <v>229.4071323800456</v>
      </c>
      <c r="F216" s="2">
        <f t="shared" si="22"/>
        <v>2114115.094231186</v>
      </c>
      <c r="G216" s="2">
        <f t="shared" si="25"/>
        <v>4085000</v>
      </c>
      <c r="H216" s="6">
        <f t="shared" si="26"/>
        <v>-1970884.905768814</v>
      </c>
      <c r="I216" s="5">
        <f t="shared" si="23"/>
        <v>-0.4824687651820842</v>
      </c>
      <c r="J216" s="2">
        <f t="shared" si="27"/>
        <v>17806.769814081523</v>
      </c>
    </row>
    <row r="217" spans="1:10" x14ac:dyDescent="0.25">
      <c r="A217" s="1">
        <v>37591</v>
      </c>
      <c r="B217">
        <v>8578.9501949999994</v>
      </c>
      <c r="C217" s="2">
        <v>19000</v>
      </c>
      <c r="D217" s="4">
        <f t="shared" si="21"/>
        <v>2.2147231966766303</v>
      </c>
      <c r="E217" s="4">
        <f t="shared" si="24"/>
        <v>231.62185557672223</v>
      </c>
      <c r="F217" s="2">
        <f t="shared" si="22"/>
        <v>1987072.3630661829</v>
      </c>
      <c r="G217" s="2">
        <f t="shared" si="25"/>
        <v>4104000</v>
      </c>
      <c r="H217" s="6">
        <f t="shared" si="26"/>
        <v>-2116927.6369338171</v>
      </c>
      <c r="I217" s="5">
        <f t="shared" si="23"/>
        <v>-0.51582057430161232</v>
      </c>
      <c r="J217" s="2">
        <f t="shared" si="27"/>
        <v>17718.535195140921</v>
      </c>
    </row>
    <row r="218" spans="1:10" x14ac:dyDescent="0.25">
      <c r="A218" s="1">
        <v>37622</v>
      </c>
      <c r="B218">
        <v>8339.9404300000006</v>
      </c>
      <c r="C218" s="2">
        <v>19000</v>
      </c>
      <c r="D218" s="4">
        <f t="shared" si="21"/>
        <v>2.2781937304556981</v>
      </c>
      <c r="E218" s="4">
        <f t="shared" si="24"/>
        <v>233.90004930717794</v>
      </c>
      <c r="F218" s="2">
        <f t="shared" si="22"/>
        <v>1950712.4777959269</v>
      </c>
      <c r="G218" s="2">
        <f t="shared" si="25"/>
        <v>4123000</v>
      </c>
      <c r="H218" s="6">
        <f t="shared" si="26"/>
        <v>-2172287.5222040731</v>
      </c>
      <c r="I218" s="5">
        <f t="shared" si="23"/>
        <v>-0.52687060931459451</v>
      </c>
      <c r="J218" s="2">
        <f t="shared" si="27"/>
        <v>17627.187391419986</v>
      </c>
    </row>
    <row r="219" spans="1:10" x14ac:dyDescent="0.25">
      <c r="A219" s="1">
        <v>37653</v>
      </c>
      <c r="B219">
        <v>8363.0400389999995</v>
      </c>
      <c r="C219" s="2">
        <v>19000</v>
      </c>
      <c r="D219" s="4">
        <f t="shared" si="21"/>
        <v>2.2719011162682299</v>
      </c>
      <c r="E219" s="4">
        <f t="shared" si="24"/>
        <v>236.17195042344616</v>
      </c>
      <c r="F219" s="2">
        <f t="shared" si="22"/>
        <v>1975115.4774800031</v>
      </c>
      <c r="G219" s="2">
        <f t="shared" si="25"/>
        <v>4142000</v>
      </c>
      <c r="H219" s="6">
        <f t="shared" si="26"/>
        <v>-2166884.5225199969</v>
      </c>
      <c r="I219" s="5">
        <f t="shared" si="23"/>
        <v>-0.52314932943505477</v>
      </c>
      <c r="J219" s="2">
        <f t="shared" si="27"/>
        <v>17538.069159244238</v>
      </c>
    </row>
    <row r="220" spans="1:10" x14ac:dyDescent="0.25">
      <c r="A220" s="1">
        <v>37681</v>
      </c>
      <c r="B220">
        <v>7972.7099609999996</v>
      </c>
      <c r="C220" s="2">
        <v>19000</v>
      </c>
      <c r="D220" s="4">
        <f t="shared" si="21"/>
        <v>2.3831294619949865</v>
      </c>
      <c r="E220" s="4">
        <f t="shared" si="24"/>
        <v>238.55507988544116</v>
      </c>
      <c r="F220" s="2">
        <f t="shared" si="22"/>
        <v>1901930.4616498074</v>
      </c>
      <c r="G220" s="2">
        <f t="shared" si="25"/>
        <v>4161000</v>
      </c>
      <c r="H220" s="6">
        <f t="shared" si="26"/>
        <v>-2259069.5383501928</v>
      </c>
      <c r="I220" s="5">
        <f t="shared" si="23"/>
        <v>-0.54291505367704707</v>
      </c>
      <c r="J220" s="2">
        <f t="shared" si="27"/>
        <v>17442.512655769871</v>
      </c>
    </row>
    <row r="221" spans="1:10" x14ac:dyDescent="0.25">
      <c r="A221" s="1">
        <v>37712</v>
      </c>
      <c r="B221">
        <v>7831.419922</v>
      </c>
      <c r="C221" s="2">
        <v>19000</v>
      </c>
      <c r="D221" s="4">
        <f t="shared" si="21"/>
        <v>2.4261245328736951</v>
      </c>
      <c r="E221" s="4">
        <f t="shared" si="24"/>
        <v>240.98120441831486</v>
      </c>
      <c r="F221" s="2">
        <f t="shared" si="22"/>
        <v>1887225.0051091455</v>
      </c>
      <c r="G221" s="2">
        <f t="shared" si="25"/>
        <v>4180000</v>
      </c>
      <c r="H221" s="6">
        <f t="shared" si="26"/>
        <v>-2292774.9948908547</v>
      </c>
      <c r="I221" s="5">
        <f t="shared" si="23"/>
        <v>-0.54851076432795565</v>
      </c>
      <c r="J221" s="2">
        <f t="shared" si="27"/>
        <v>17345.751134781509</v>
      </c>
    </row>
    <row r="222" spans="1:10" x14ac:dyDescent="0.25">
      <c r="A222" s="1">
        <v>37742</v>
      </c>
      <c r="B222">
        <v>8424.5097659999992</v>
      </c>
      <c r="C222" s="2">
        <v>19000</v>
      </c>
      <c r="D222" s="4">
        <f t="shared" si="21"/>
        <v>2.2553241111644291</v>
      </c>
      <c r="E222" s="4">
        <f t="shared" si="24"/>
        <v>243.2365285294793</v>
      </c>
      <c r="F222" s="2">
        <f t="shared" si="22"/>
        <v>2049148.5100445359</v>
      </c>
      <c r="G222" s="2">
        <f t="shared" si="25"/>
        <v>4199000</v>
      </c>
      <c r="H222" s="6">
        <f t="shared" si="26"/>
        <v>-2149851.4899554644</v>
      </c>
      <c r="I222" s="5">
        <f t="shared" si="23"/>
        <v>-0.51199130506203006</v>
      </c>
      <c r="J222" s="2">
        <f t="shared" si="27"/>
        <v>17263.032100423592</v>
      </c>
    </row>
    <row r="223" spans="1:10" x14ac:dyDescent="0.25">
      <c r="A223" s="1">
        <v>37773</v>
      </c>
      <c r="B223">
        <v>9083.1103519999997</v>
      </c>
      <c r="C223" s="2">
        <v>19000</v>
      </c>
      <c r="D223" s="4">
        <f t="shared" si="21"/>
        <v>2.0917944694810862</v>
      </c>
      <c r="E223" s="4">
        <f t="shared" si="24"/>
        <v>245.32832299896037</v>
      </c>
      <c r="F223" s="2">
        <f t="shared" si="22"/>
        <v>2228344.2302706568</v>
      </c>
      <c r="G223" s="2">
        <f t="shared" si="25"/>
        <v>4218000</v>
      </c>
      <c r="H223" s="6">
        <f t="shared" si="26"/>
        <v>-1989655.7697293432</v>
      </c>
      <c r="I223" s="5">
        <f t="shared" si="23"/>
        <v>-0.47170596721890545</v>
      </c>
      <c r="J223" s="2">
        <f t="shared" si="27"/>
        <v>17193.285913497541</v>
      </c>
    </row>
    <row r="224" spans="1:10" x14ac:dyDescent="0.25">
      <c r="A224" s="1">
        <v>37803</v>
      </c>
      <c r="B224">
        <v>9563.2099610000005</v>
      </c>
      <c r="C224" s="2">
        <v>19000</v>
      </c>
      <c r="D224" s="4">
        <f t="shared" si="21"/>
        <v>1.9867805974651234</v>
      </c>
      <c r="E224" s="4">
        <f t="shared" si="24"/>
        <v>247.3151035964255</v>
      </c>
      <c r="F224" s="2">
        <f t="shared" si="22"/>
        <v>2365126.2622190835</v>
      </c>
      <c r="G224" s="2">
        <f t="shared" si="25"/>
        <v>4237000</v>
      </c>
      <c r="H224" s="6">
        <f t="shared" si="26"/>
        <v>-1871873.7377809165</v>
      </c>
      <c r="I224" s="5">
        <f t="shared" si="23"/>
        <v>-0.44179224398888756</v>
      </c>
      <c r="J224" s="2">
        <f t="shared" si="27"/>
        <v>17131.990478487049</v>
      </c>
    </row>
    <row r="225" spans="1:10" x14ac:dyDescent="0.25">
      <c r="A225" s="1">
        <v>37834</v>
      </c>
      <c r="B225">
        <v>10343.549805000001</v>
      </c>
      <c r="C225" s="2">
        <v>19000</v>
      </c>
      <c r="D225" s="4">
        <f t="shared" si="21"/>
        <v>1.8368935576464795</v>
      </c>
      <c r="E225" s="4">
        <f t="shared" si="24"/>
        <v>249.15199715407198</v>
      </c>
      <c r="F225" s="2">
        <f t="shared" si="22"/>
        <v>2577116.091578362</v>
      </c>
      <c r="G225" s="2">
        <f t="shared" si="25"/>
        <v>4256000</v>
      </c>
      <c r="H225" s="6">
        <f t="shared" si="26"/>
        <v>-1678883.908421638</v>
      </c>
      <c r="I225" s="5">
        <f t="shared" si="23"/>
        <v>-0.39447460254267808</v>
      </c>
      <c r="J225" s="2">
        <f t="shared" si="27"/>
        <v>17081.942142202261</v>
      </c>
    </row>
    <row r="226" spans="1:10" x14ac:dyDescent="0.25">
      <c r="A226" s="1">
        <v>37865</v>
      </c>
      <c r="B226">
        <v>10219.049805000001</v>
      </c>
      <c r="C226" s="2">
        <v>19000</v>
      </c>
      <c r="D226" s="4">
        <f t="shared" si="21"/>
        <v>1.8592726684533465</v>
      </c>
      <c r="E226" s="4">
        <f t="shared" si="24"/>
        <v>251.01126982252532</v>
      </c>
      <c r="F226" s="2">
        <f t="shared" si="22"/>
        <v>2565096.6679326799</v>
      </c>
      <c r="G226" s="2">
        <f t="shared" si="25"/>
        <v>4275000</v>
      </c>
      <c r="H226" s="6">
        <f t="shared" si="26"/>
        <v>-1709903.3320673201</v>
      </c>
      <c r="I226" s="5">
        <f t="shared" si="23"/>
        <v>-0.3999773876180866</v>
      </c>
      <c r="J226" s="2">
        <f t="shared" si="27"/>
        <v>17031.107818476001</v>
      </c>
    </row>
    <row r="227" spans="1:10" x14ac:dyDescent="0.25">
      <c r="A227" s="1">
        <v>37895</v>
      </c>
      <c r="B227">
        <v>10559.589844</v>
      </c>
      <c r="C227" s="2">
        <v>19000</v>
      </c>
      <c r="D227" s="4">
        <f t="shared" si="21"/>
        <v>1.7993123104867443</v>
      </c>
      <c r="E227" s="4">
        <f t="shared" si="24"/>
        <v>252.81058213301208</v>
      </c>
      <c r="F227" s="2">
        <f t="shared" si="22"/>
        <v>2669576.0555474823</v>
      </c>
      <c r="G227" s="2">
        <f t="shared" si="25"/>
        <v>4294000</v>
      </c>
      <c r="H227" s="6">
        <f t="shared" si="26"/>
        <v>-1624423.9444525177</v>
      </c>
      <c r="I227" s="5">
        <f t="shared" si="23"/>
        <v>-0.37830087201968271</v>
      </c>
      <c r="J227" s="2">
        <f t="shared" si="27"/>
        <v>16985.04850457875</v>
      </c>
    </row>
    <row r="228" spans="1:10" x14ac:dyDescent="0.25">
      <c r="A228" s="1">
        <v>37926</v>
      </c>
      <c r="B228">
        <v>10100.570313</v>
      </c>
      <c r="C228" s="2">
        <v>19000</v>
      </c>
      <c r="D228" s="4">
        <f t="shared" si="21"/>
        <v>1.8810819004493178</v>
      </c>
      <c r="E228" s="4">
        <f t="shared" si="24"/>
        <v>254.69166403346139</v>
      </c>
      <c r="F228" s="2">
        <f t="shared" si="22"/>
        <v>2572531.0607049502</v>
      </c>
      <c r="G228" s="2">
        <f t="shared" si="25"/>
        <v>4313000</v>
      </c>
      <c r="H228" s="6">
        <f t="shared" si="26"/>
        <v>-1740468.9392950498</v>
      </c>
      <c r="I228" s="5">
        <f t="shared" si="23"/>
        <v>-0.40354021314515415</v>
      </c>
      <c r="J228" s="2">
        <f t="shared" si="27"/>
        <v>16934.201660535535</v>
      </c>
    </row>
    <row r="229" spans="1:10" x14ac:dyDescent="0.25">
      <c r="A229" s="1">
        <v>37956</v>
      </c>
      <c r="B229">
        <v>10676.639648</v>
      </c>
      <c r="C229" s="2">
        <v>19000</v>
      </c>
      <c r="D229" s="4">
        <f t="shared" si="21"/>
        <v>1.7795861456801318</v>
      </c>
      <c r="E229" s="4">
        <f t="shared" si="24"/>
        <v>256.47125017914152</v>
      </c>
      <c r="F229" s="2">
        <f t="shared" si="22"/>
        <v>2738251.1182347494</v>
      </c>
      <c r="G229" s="2">
        <f t="shared" si="25"/>
        <v>4332000</v>
      </c>
      <c r="H229" s="6">
        <f t="shared" si="26"/>
        <v>-1593748.8817652506</v>
      </c>
      <c r="I229" s="5">
        <f t="shared" si="23"/>
        <v>-0.3679014039162628</v>
      </c>
      <c r="J229" s="2">
        <f t="shared" si="27"/>
        <v>16890.782093408754</v>
      </c>
    </row>
    <row r="230" spans="1:10" x14ac:dyDescent="0.25">
      <c r="A230" s="1">
        <v>37987</v>
      </c>
      <c r="B230">
        <v>10783.610352</v>
      </c>
      <c r="C230" s="2">
        <v>19000</v>
      </c>
      <c r="D230" s="4">
        <f t="shared" si="21"/>
        <v>1.7619330984521464</v>
      </c>
      <c r="E230" s="4">
        <f t="shared" si="24"/>
        <v>258.23318327759364</v>
      </c>
      <c r="F230" s="2">
        <f t="shared" si="22"/>
        <v>2784686.0284221722</v>
      </c>
      <c r="G230" s="2">
        <f t="shared" si="25"/>
        <v>4351000</v>
      </c>
      <c r="H230" s="6">
        <f t="shared" si="26"/>
        <v>-1566313.9715778278</v>
      </c>
      <c r="I230" s="5">
        <f t="shared" si="23"/>
        <v>-0.35998942118543503</v>
      </c>
      <c r="J230" s="2">
        <f t="shared" si="27"/>
        <v>16849.112669314825</v>
      </c>
    </row>
    <row r="231" spans="1:10" x14ac:dyDescent="0.25">
      <c r="A231" s="1">
        <v>38018</v>
      </c>
      <c r="B231">
        <v>11041.919921999999</v>
      </c>
      <c r="C231" s="2">
        <v>19000</v>
      </c>
      <c r="D231" s="4">
        <f t="shared" si="21"/>
        <v>1.7207152500847489</v>
      </c>
      <c r="E231" s="4">
        <f t="shared" si="24"/>
        <v>259.9538985276784</v>
      </c>
      <c r="F231" s="2">
        <f t="shared" si="22"/>
        <v>2870390.1309543382</v>
      </c>
      <c r="G231" s="2">
        <f t="shared" si="25"/>
        <v>4370000</v>
      </c>
      <c r="H231" s="6">
        <f t="shared" si="26"/>
        <v>-1499609.8690456618</v>
      </c>
      <c r="I231" s="5">
        <f t="shared" si="23"/>
        <v>-0.34316015309969378</v>
      </c>
      <c r="J231" s="2">
        <f t="shared" si="27"/>
        <v>16810.673064534585</v>
      </c>
    </row>
    <row r="232" spans="1:10" x14ac:dyDescent="0.25">
      <c r="A232" s="1">
        <v>38047</v>
      </c>
      <c r="B232">
        <v>11715.389648</v>
      </c>
      <c r="C232" s="2">
        <v>19000</v>
      </c>
      <c r="D232" s="4">
        <f t="shared" si="21"/>
        <v>1.6217983840805155</v>
      </c>
      <c r="E232" s="4">
        <f t="shared" si="24"/>
        <v>261.57569691175894</v>
      </c>
      <c r="F232" s="2">
        <f t="shared" si="22"/>
        <v>3064461.2117684064</v>
      </c>
      <c r="G232" s="2">
        <f t="shared" si="25"/>
        <v>4389000</v>
      </c>
      <c r="H232" s="6">
        <f t="shared" si="26"/>
        <v>-1324538.7882315936</v>
      </c>
      <c r="I232" s="5">
        <f t="shared" si="23"/>
        <v>-0.30178600779940612</v>
      </c>
      <c r="J232" s="2">
        <f t="shared" si="27"/>
        <v>16779.081741223858</v>
      </c>
    </row>
    <row r="233" spans="1:10" x14ac:dyDescent="0.25">
      <c r="A233" s="1">
        <v>38078</v>
      </c>
      <c r="B233">
        <v>11761.790039</v>
      </c>
      <c r="C233" s="2">
        <v>19000</v>
      </c>
      <c r="D233" s="4">
        <f t="shared" si="21"/>
        <v>1.6154003716270555</v>
      </c>
      <c r="E233" s="4">
        <f t="shared" si="24"/>
        <v>263.191097283386</v>
      </c>
      <c r="F233" s="2">
        <f t="shared" si="22"/>
        <v>3095598.4263812094</v>
      </c>
      <c r="G233" s="2">
        <f t="shared" si="25"/>
        <v>4408000</v>
      </c>
      <c r="H233" s="6">
        <f t="shared" si="26"/>
        <v>-1312401.5736187906</v>
      </c>
      <c r="I233" s="5">
        <f t="shared" si="23"/>
        <v>-0.29773175445072381</v>
      </c>
      <c r="J233" s="2">
        <f t="shared" si="27"/>
        <v>16748.286874057027</v>
      </c>
    </row>
    <row r="234" spans="1:10" x14ac:dyDescent="0.25">
      <c r="A234" s="1">
        <v>38108</v>
      </c>
      <c r="B234">
        <v>11236.370117</v>
      </c>
      <c r="C234" s="2">
        <v>19000</v>
      </c>
      <c r="D234" s="4">
        <f t="shared" si="21"/>
        <v>1.6909375360690604</v>
      </c>
      <c r="E234" s="4">
        <f t="shared" si="24"/>
        <v>264.88203481945504</v>
      </c>
      <c r="F234" s="2">
        <f t="shared" si="22"/>
        <v>2976312.5805754783</v>
      </c>
      <c r="G234" s="2">
        <f t="shared" si="25"/>
        <v>4427000</v>
      </c>
      <c r="H234" s="6">
        <f t="shared" si="26"/>
        <v>-1450687.4194245217</v>
      </c>
      <c r="I234" s="5">
        <f t="shared" si="23"/>
        <v>-0.32769085598023984</v>
      </c>
      <c r="J234" s="2">
        <f t="shared" si="27"/>
        <v>16713.10024108455</v>
      </c>
    </row>
    <row r="235" spans="1:10" x14ac:dyDescent="0.25">
      <c r="A235" s="1">
        <v>38139</v>
      </c>
      <c r="B235">
        <v>11858.870117</v>
      </c>
      <c r="C235" s="2">
        <v>19000</v>
      </c>
      <c r="D235" s="4">
        <f t="shared" si="21"/>
        <v>1.6021762455061384</v>
      </c>
      <c r="E235" s="4">
        <f t="shared" si="24"/>
        <v>266.48421106496119</v>
      </c>
      <c r="F235" s="2">
        <f t="shared" si="22"/>
        <v>3160201.647250589</v>
      </c>
      <c r="G235" s="2">
        <f t="shared" si="25"/>
        <v>4446000</v>
      </c>
      <c r="H235" s="6">
        <f t="shared" si="26"/>
        <v>-1285798.352749411</v>
      </c>
      <c r="I235" s="5">
        <f t="shared" si="23"/>
        <v>-0.28920340817575596</v>
      </c>
      <c r="J235" s="2">
        <f t="shared" si="27"/>
        <v>16683.915276752337</v>
      </c>
    </row>
    <row r="236" spans="1:10" x14ac:dyDescent="0.25">
      <c r="A236" s="1">
        <v>38169</v>
      </c>
      <c r="B236">
        <v>11325.780273</v>
      </c>
      <c r="C236" s="2">
        <v>19000</v>
      </c>
      <c r="D236" s="4">
        <f t="shared" si="21"/>
        <v>1.6775886112937306</v>
      </c>
      <c r="E236" s="4">
        <f t="shared" si="24"/>
        <v>268.16179967625493</v>
      </c>
      <c r="F236" s="2">
        <f t="shared" si="22"/>
        <v>3037141.6207455061</v>
      </c>
      <c r="G236" s="2">
        <f t="shared" si="25"/>
        <v>4465000</v>
      </c>
      <c r="H236" s="6">
        <f t="shared" si="26"/>
        <v>-1427858.3792544939</v>
      </c>
      <c r="I236" s="5">
        <f t="shared" si="23"/>
        <v>-0.31978911069529536</v>
      </c>
      <c r="J236" s="2">
        <f t="shared" si="27"/>
        <v>16650.395415717241</v>
      </c>
    </row>
    <row r="237" spans="1:10" x14ac:dyDescent="0.25">
      <c r="A237" s="1">
        <v>38200</v>
      </c>
      <c r="B237">
        <v>11081.790039</v>
      </c>
      <c r="C237" s="2">
        <v>19000</v>
      </c>
      <c r="D237" s="4">
        <f t="shared" si="21"/>
        <v>1.7145244525598795</v>
      </c>
      <c r="E237" s="4">
        <f t="shared" si="24"/>
        <v>269.87632412881482</v>
      </c>
      <c r="F237" s="2">
        <f t="shared" si="22"/>
        <v>2990712.7604926354</v>
      </c>
      <c r="G237" s="2">
        <f t="shared" si="25"/>
        <v>4484000</v>
      </c>
      <c r="H237" s="6">
        <f t="shared" si="26"/>
        <v>-1493287.2395073646</v>
      </c>
      <c r="I237" s="5">
        <f t="shared" si="23"/>
        <v>-0.33302570015775301</v>
      </c>
      <c r="J237" s="2">
        <f t="shared" si="27"/>
        <v>16615.018062346735</v>
      </c>
    </row>
    <row r="238" spans="1:10" x14ac:dyDescent="0.25">
      <c r="A238" s="1">
        <v>38231</v>
      </c>
      <c r="B238">
        <v>10823.570313</v>
      </c>
      <c r="C238" s="2">
        <v>19000</v>
      </c>
      <c r="D238" s="4">
        <f t="shared" si="21"/>
        <v>1.7554281489888262</v>
      </c>
      <c r="E238" s="4">
        <f t="shared" si="24"/>
        <v>271.63175227780363</v>
      </c>
      <c r="F238" s="2">
        <f t="shared" si="22"/>
        <v>2940025.3700222056</v>
      </c>
      <c r="G238" s="2">
        <f t="shared" si="25"/>
        <v>4503000</v>
      </c>
      <c r="H238" s="6">
        <f t="shared" si="26"/>
        <v>-1562974.6299777944</v>
      </c>
      <c r="I238" s="5">
        <f t="shared" si="23"/>
        <v>-0.34709629801860858</v>
      </c>
      <c r="J238" s="2">
        <f t="shared" si="27"/>
        <v>16577.590661767277</v>
      </c>
    </row>
    <row r="239" spans="1:10" x14ac:dyDescent="0.25">
      <c r="A239" s="1">
        <v>38261</v>
      </c>
      <c r="B239">
        <v>10771.419921999999</v>
      </c>
      <c r="C239" s="2">
        <v>19000</v>
      </c>
      <c r="D239" s="4">
        <f t="shared" si="21"/>
        <v>1.7639271458717902</v>
      </c>
      <c r="E239" s="4">
        <f t="shared" si="24"/>
        <v>273.3956794236754</v>
      </c>
      <c r="F239" s="2">
        <f t="shared" si="22"/>
        <v>2944859.6679329025</v>
      </c>
      <c r="G239" s="2">
        <f t="shared" si="25"/>
        <v>4522000</v>
      </c>
      <c r="H239" s="6">
        <f t="shared" si="26"/>
        <v>-1577140.3320670975</v>
      </c>
      <c r="I239" s="5">
        <f t="shared" si="23"/>
        <v>-0.34877052898432054</v>
      </c>
      <c r="J239" s="2">
        <f t="shared" si="27"/>
        <v>16540.12971065411</v>
      </c>
    </row>
    <row r="240" spans="1:10" x14ac:dyDescent="0.25">
      <c r="A240" s="1">
        <v>38292</v>
      </c>
      <c r="B240">
        <v>10899.25</v>
      </c>
      <c r="C240" s="2">
        <v>19000</v>
      </c>
      <c r="D240" s="4">
        <f t="shared" si="21"/>
        <v>1.7432392137073651</v>
      </c>
      <c r="E240" s="4">
        <f t="shared" si="24"/>
        <v>275.13891863738274</v>
      </c>
      <c r="F240" s="2">
        <f t="shared" si="22"/>
        <v>2998807.8589584939</v>
      </c>
      <c r="G240" s="2">
        <f t="shared" si="25"/>
        <v>4541000</v>
      </c>
      <c r="H240" s="6">
        <f t="shared" si="26"/>
        <v>-1542192.1410415061</v>
      </c>
      <c r="I240" s="5">
        <f t="shared" si="23"/>
        <v>-0.33961509382107602</v>
      </c>
      <c r="J240" s="2">
        <f t="shared" si="27"/>
        <v>16504.389936869589</v>
      </c>
    </row>
    <row r="241" spans="1:10" x14ac:dyDescent="0.25">
      <c r="A241" s="1">
        <v>38322</v>
      </c>
      <c r="B241">
        <v>11488.759765999999</v>
      </c>
      <c r="C241" s="2">
        <v>19000</v>
      </c>
      <c r="D241" s="4">
        <f t="shared" si="21"/>
        <v>1.6537903469988877</v>
      </c>
      <c r="E241" s="4">
        <f t="shared" si="24"/>
        <v>276.79270898438165</v>
      </c>
      <c r="F241" s="2">
        <f t="shared" si="22"/>
        <v>3180004.9385019103</v>
      </c>
      <c r="G241" s="2">
        <f t="shared" si="25"/>
        <v>4560000</v>
      </c>
      <c r="H241" s="6">
        <f t="shared" si="26"/>
        <v>-1379995.0614980897</v>
      </c>
      <c r="I241" s="5">
        <f t="shared" si="23"/>
        <v>-0.30263049594256353</v>
      </c>
      <c r="J241" s="2">
        <f t="shared" si="27"/>
        <v>16474.422381758992</v>
      </c>
    </row>
    <row r="242" spans="1:10" x14ac:dyDescent="0.25">
      <c r="A242" s="1">
        <v>38353</v>
      </c>
      <c r="B242">
        <v>11387.589844</v>
      </c>
      <c r="C242" s="2">
        <v>19000</v>
      </c>
      <c r="D242" s="4">
        <f t="shared" si="21"/>
        <v>1.6684829942317336</v>
      </c>
      <c r="E242" s="4">
        <f t="shared" si="24"/>
        <v>278.46119197861339</v>
      </c>
      <c r="F242" s="2">
        <f t="shared" si="22"/>
        <v>3171001.8417237923</v>
      </c>
      <c r="G242" s="2">
        <f t="shared" si="25"/>
        <v>4579000</v>
      </c>
      <c r="H242" s="6">
        <f t="shared" si="26"/>
        <v>-1407998.1582762077</v>
      </c>
      <c r="I242" s="5">
        <f t="shared" si="23"/>
        <v>-0.30749031628657081</v>
      </c>
      <c r="J242" s="2">
        <f t="shared" si="27"/>
        <v>16443.943112732493</v>
      </c>
    </row>
    <row r="243" spans="1:10" x14ac:dyDescent="0.25">
      <c r="A243" s="1">
        <v>38384</v>
      </c>
      <c r="B243">
        <v>11740.599609000001</v>
      </c>
      <c r="C243" s="2">
        <v>19000</v>
      </c>
      <c r="D243" s="4">
        <f t="shared" si="21"/>
        <v>1.6183159832343788</v>
      </c>
      <c r="E243" s="4">
        <f t="shared" si="24"/>
        <v>280.07950796184775</v>
      </c>
      <c r="F243" s="2">
        <f t="shared" si="22"/>
        <v>3288301.3616657825</v>
      </c>
      <c r="G243" s="2">
        <f t="shared" si="25"/>
        <v>4598000</v>
      </c>
      <c r="H243" s="6">
        <f t="shared" si="26"/>
        <v>-1309698.6383342175</v>
      </c>
      <c r="I243" s="5">
        <f t="shared" si="23"/>
        <v>-0.28484093917664582</v>
      </c>
      <c r="J243" s="2">
        <f t="shared" si="27"/>
        <v>16416.766915437227</v>
      </c>
    </row>
    <row r="244" spans="1:10" x14ac:dyDescent="0.25">
      <c r="A244" s="1">
        <v>38412</v>
      </c>
      <c r="B244">
        <v>11668.950194999999</v>
      </c>
      <c r="C244" s="2">
        <v>19000</v>
      </c>
      <c r="D244" s="4">
        <f t="shared" si="21"/>
        <v>1.6282527290365216</v>
      </c>
      <c r="E244" s="4">
        <f t="shared" si="24"/>
        <v>281.7077606908843</v>
      </c>
      <c r="F244" s="2">
        <f t="shared" si="22"/>
        <v>3287233.8290469074</v>
      </c>
      <c r="G244" s="2">
        <f t="shared" si="25"/>
        <v>4617000</v>
      </c>
      <c r="H244" s="6">
        <f t="shared" si="26"/>
        <v>-1329766.1709530926</v>
      </c>
      <c r="I244" s="5">
        <f t="shared" si="23"/>
        <v>-0.28801519838706791</v>
      </c>
      <c r="J244" s="2">
        <f t="shared" si="27"/>
        <v>16389.324840312787</v>
      </c>
    </row>
    <row r="245" spans="1:10" x14ac:dyDescent="0.25">
      <c r="A245" s="1">
        <v>38443</v>
      </c>
      <c r="B245">
        <v>11008.900390999999</v>
      </c>
      <c r="C245" s="2">
        <v>19000</v>
      </c>
      <c r="D245" s="4">
        <f t="shared" si="21"/>
        <v>1.7258762751212544</v>
      </c>
      <c r="E245" s="4">
        <f t="shared" si="24"/>
        <v>283.43363696600557</v>
      </c>
      <c r="F245" s="2">
        <f t="shared" si="22"/>
        <v>3120292.6768176104</v>
      </c>
      <c r="G245" s="2">
        <f t="shared" si="25"/>
        <v>4636000</v>
      </c>
      <c r="H245" s="6">
        <f t="shared" si="26"/>
        <v>-1515707.3231823896</v>
      </c>
      <c r="I245" s="5">
        <f t="shared" si="23"/>
        <v>-0.32694290836548523</v>
      </c>
      <c r="J245" s="2">
        <f t="shared" si="27"/>
        <v>16356.562508337824</v>
      </c>
    </row>
    <row r="246" spans="1:10" x14ac:dyDescent="0.25">
      <c r="A246" s="1">
        <v>38473</v>
      </c>
      <c r="B246">
        <v>11276.589844</v>
      </c>
      <c r="C246" s="2">
        <v>19000</v>
      </c>
      <c r="D246" s="4">
        <f t="shared" si="21"/>
        <v>1.6849065420349079</v>
      </c>
      <c r="E246" s="4">
        <f t="shared" si="24"/>
        <v>285.11854350804049</v>
      </c>
      <c r="F246" s="2">
        <f t="shared" si="22"/>
        <v>3215164.8720588414</v>
      </c>
      <c r="G246" s="2">
        <f t="shared" si="25"/>
        <v>4655000</v>
      </c>
      <c r="H246" s="6">
        <f t="shared" si="26"/>
        <v>-1439835.1279411586</v>
      </c>
      <c r="I246" s="5">
        <f t="shared" si="23"/>
        <v>-0.30930937227522204</v>
      </c>
      <c r="J246" s="2">
        <f t="shared" si="27"/>
        <v>16326.542436440044</v>
      </c>
    </row>
    <row r="247" spans="1:10" x14ac:dyDescent="0.25">
      <c r="A247" s="1">
        <v>38504</v>
      </c>
      <c r="B247">
        <v>11584.009765999999</v>
      </c>
      <c r="C247" s="2">
        <v>19000</v>
      </c>
      <c r="D247" s="4">
        <f t="shared" si="21"/>
        <v>1.6401919873864859</v>
      </c>
      <c r="E247" s="4">
        <f t="shared" si="24"/>
        <v>286.75873549542695</v>
      </c>
      <c r="F247" s="2">
        <f t="shared" si="22"/>
        <v>3321815.9924648362</v>
      </c>
      <c r="G247" s="2">
        <f t="shared" si="25"/>
        <v>4674000</v>
      </c>
      <c r="H247" s="6">
        <f t="shared" si="26"/>
        <v>-1352184.0075351638</v>
      </c>
      <c r="I247" s="5">
        <f t="shared" si="23"/>
        <v>-0.28929910302421136</v>
      </c>
      <c r="J247" s="2">
        <f t="shared" si="27"/>
        <v>16299.416273840203</v>
      </c>
    </row>
    <row r="248" spans="1:10" x14ac:dyDescent="0.25">
      <c r="A248" s="1">
        <v>38534</v>
      </c>
      <c r="B248">
        <v>11899.599609000001</v>
      </c>
      <c r="C248" s="2">
        <v>19000</v>
      </c>
      <c r="D248" s="4">
        <f t="shared" si="21"/>
        <v>1.5966923782569766</v>
      </c>
      <c r="E248" s="4">
        <f t="shared" si="24"/>
        <v>288.35542787368394</v>
      </c>
      <c r="F248" s="2">
        <f t="shared" si="22"/>
        <v>3431314.1367787174</v>
      </c>
      <c r="G248" s="2">
        <f t="shared" si="25"/>
        <v>4693000</v>
      </c>
      <c r="H248" s="6">
        <f t="shared" si="26"/>
        <v>-1261685.8632212826</v>
      </c>
      <c r="I248" s="5">
        <f t="shared" si="23"/>
        <v>-0.26884420695105105</v>
      </c>
      <c r="J248" s="2">
        <f t="shared" si="27"/>
        <v>16275.05344569342</v>
      </c>
    </row>
    <row r="249" spans="1:10" x14ac:dyDescent="0.25">
      <c r="A249" s="1">
        <v>38565</v>
      </c>
      <c r="B249">
        <v>12413.599609000001</v>
      </c>
      <c r="C249" s="2">
        <v>19000</v>
      </c>
      <c r="D249" s="4">
        <f t="shared" si="21"/>
        <v>1.5305794127776431</v>
      </c>
      <c r="E249" s="4">
        <f t="shared" si="24"/>
        <v>289.88600728646156</v>
      </c>
      <c r="F249" s="2">
        <f t="shared" si="22"/>
        <v>3598528.8267057906</v>
      </c>
      <c r="G249" s="2">
        <f t="shared" si="25"/>
        <v>4712000</v>
      </c>
      <c r="H249" s="6">
        <f t="shared" si="26"/>
        <v>-1113471.1732942094</v>
      </c>
      <c r="I249" s="5">
        <f t="shared" si="23"/>
        <v>-0.23630542726956905</v>
      </c>
      <c r="J249" s="2">
        <f t="shared" si="27"/>
        <v>16254.665218606648</v>
      </c>
    </row>
    <row r="250" spans="1:10" x14ac:dyDescent="0.25">
      <c r="A250" s="1">
        <v>38596</v>
      </c>
      <c r="B250">
        <v>13574.299805000001</v>
      </c>
      <c r="C250" s="2">
        <v>19000</v>
      </c>
      <c r="D250" s="4">
        <f t="shared" si="21"/>
        <v>1.3997038722396187</v>
      </c>
      <c r="E250" s="4">
        <f t="shared" si="24"/>
        <v>291.28571115870119</v>
      </c>
      <c r="F250" s="2">
        <f t="shared" si="22"/>
        <v>3953999.5721808439</v>
      </c>
      <c r="G250" s="2">
        <f t="shared" si="25"/>
        <v>4731000</v>
      </c>
      <c r="H250" s="6">
        <f t="shared" si="26"/>
        <v>-777000.42781915609</v>
      </c>
      <c r="I250" s="5">
        <f t="shared" si="23"/>
        <v>-0.16423598136105602</v>
      </c>
      <c r="J250" s="2">
        <f t="shared" si="27"/>
        <v>16241.785363177012</v>
      </c>
    </row>
    <row r="251" spans="1:10" x14ac:dyDescent="0.25">
      <c r="A251" s="1">
        <v>38626</v>
      </c>
      <c r="B251">
        <v>13606.5</v>
      </c>
      <c r="C251" s="2">
        <v>19000</v>
      </c>
      <c r="D251" s="4">
        <f t="shared" si="21"/>
        <v>1.3963914305662735</v>
      </c>
      <c r="E251" s="4">
        <f t="shared" si="24"/>
        <v>292.68210258926746</v>
      </c>
      <c r="F251" s="2">
        <f t="shared" si="22"/>
        <v>3982379.0288808676</v>
      </c>
      <c r="G251" s="2">
        <f t="shared" si="25"/>
        <v>4750000</v>
      </c>
      <c r="H251" s="6">
        <f t="shared" si="26"/>
        <v>-767620.97111913236</v>
      </c>
      <c r="I251" s="5">
        <f t="shared" si="23"/>
        <v>-0.16160441497244893</v>
      </c>
      <c r="J251" s="2">
        <f t="shared" si="27"/>
        <v>16229.212370617228</v>
      </c>
    </row>
    <row r="252" spans="1:10" x14ac:dyDescent="0.25">
      <c r="A252" s="1">
        <v>38657</v>
      </c>
      <c r="B252">
        <v>14872.150390999999</v>
      </c>
      <c r="C252" s="2">
        <v>19000</v>
      </c>
      <c r="D252" s="4">
        <f t="shared" si="21"/>
        <v>1.2775556661596161</v>
      </c>
      <c r="E252" s="4">
        <f t="shared" si="24"/>
        <v>293.95965825542709</v>
      </c>
      <c r="F252" s="2">
        <f t="shared" si="22"/>
        <v>4371812.2464616764</v>
      </c>
      <c r="G252" s="2">
        <f t="shared" si="25"/>
        <v>4769000</v>
      </c>
      <c r="H252" s="6">
        <f t="shared" si="26"/>
        <v>-397187.75353832357</v>
      </c>
      <c r="I252" s="5">
        <f t="shared" si="23"/>
        <v>-8.3285333096733818E-2</v>
      </c>
      <c r="J252" s="2">
        <f t="shared" si="27"/>
        <v>16223.314546978165</v>
      </c>
    </row>
    <row r="253" spans="1:10" x14ac:dyDescent="0.25">
      <c r="A253" s="1">
        <v>38687</v>
      </c>
      <c r="B253">
        <v>16111.429688</v>
      </c>
      <c r="C253" s="2">
        <v>19000</v>
      </c>
      <c r="D253" s="4">
        <f t="shared" si="21"/>
        <v>1.1792870259149904</v>
      </c>
      <c r="E253" s="4">
        <f t="shared" si="24"/>
        <v>295.1389452813421</v>
      </c>
      <c r="F253" s="2">
        <f t="shared" si="22"/>
        <v>4755110.3650908228</v>
      </c>
      <c r="G253" s="2">
        <f t="shared" si="25"/>
        <v>4788000</v>
      </c>
      <c r="H253" s="6">
        <f t="shared" si="26"/>
        <v>-32889.634909177199</v>
      </c>
      <c r="I253" s="5">
        <f t="shared" si="23"/>
        <v>-6.8691802233035084E-3</v>
      </c>
      <c r="J253" s="2">
        <f t="shared" si="27"/>
        <v>16222.867488517397</v>
      </c>
    </row>
    <row r="254" spans="1:10" x14ac:dyDescent="0.25">
      <c r="A254" s="1">
        <v>38718</v>
      </c>
      <c r="B254">
        <v>16649.820313</v>
      </c>
      <c r="C254" s="2">
        <v>19000</v>
      </c>
      <c r="D254" s="4">
        <f t="shared" si="21"/>
        <v>1.1411534564829511</v>
      </c>
      <c r="E254" s="4">
        <f t="shared" si="24"/>
        <v>296.28009873782503</v>
      </c>
      <c r="F254" s="2">
        <f t="shared" si="22"/>
        <v>4933010.4063026849</v>
      </c>
      <c r="G254" s="2">
        <f t="shared" si="25"/>
        <v>4807000</v>
      </c>
      <c r="H254" s="6">
        <f t="shared" si="26"/>
        <v>126010.40630268492</v>
      </c>
      <c r="I254" s="5">
        <f t="shared" si="23"/>
        <v>2.6213939318220286E-2</v>
      </c>
      <c r="J254" s="2">
        <f t="shared" si="27"/>
        <v>16224.511941497836</v>
      </c>
    </row>
    <row r="255" spans="1:10" x14ac:dyDescent="0.25">
      <c r="A255" s="1">
        <v>38749</v>
      </c>
      <c r="B255">
        <v>16205.429688</v>
      </c>
      <c r="C255" s="2">
        <v>19000</v>
      </c>
      <c r="D255" s="4">
        <f t="shared" si="21"/>
        <v>1.1724465420419774</v>
      </c>
      <c r="E255" s="4">
        <f t="shared" si="24"/>
        <v>297.45254527986702</v>
      </c>
      <c r="F255" s="2">
        <f t="shared" si="22"/>
        <v>4820346.3080495214</v>
      </c>
      <c r="G255" s="2">
        <f t="shared" si="25"/>
        <v>4826000</v>
      </c>
      <c r="H255" s="6">
        <f t="shared" si="26"/>
        <v>-5653.691950478591</v>
      </c>
      <c r="I255" s="5">
        <f t="shared" si="23"/>
        <v>-1.1715068276996665E-3</v>
      </c>
      <c r="J255" s="2">
        <f t="shared" si="27"/>
        <v>16224.43672640056</v>
      </c>
    </row>
    <row r="256" spans="1:10" x14ac:dyDescent="0.25">
      <c r="A256" s="1">
        <v>38777</v>
      </c>
      <c r="B256">
        <v>17059.660156000002</v>
      </c>
      <c r="C256" s="2">
        <v>19000</v>
      </c>
      <c r="D256" s="4">
        <f t="shared" si="21"/>
        <v>1.1137384816729521</v>
      </c>
      <c r="E256" s="4">
        <f t="shared" si="24"/>
        <v>298.56628376153998</v>
      </c>
      <c r="F256" s="2">
        <f t="shared" si="22"/>
        <v>5093439.3350117337</v>
      </c>
      <c r="G256" s="2">
        <f t="shared" si="25"/>
        <v>4845000</v>
      </c>
      <c r="H256" s="6">
        <f t="shared" si="26"/>
        <v>248439.3350117337</v>
      </c>
      <c r="I256" s="5">
        <f t="shared" si="23"/>
        <v>5.1277468526673621E-2</v>
      </c>
      <c r="J256" s="2">
        <f t="shared" si="27"/>
        <v>16227.552351053886</v>
      </c>
    </row>
    <row r="257" spans="1:10" x14ac:dyDescent="0.25">
      <c r="A257" s="1">
        <v>38808</v>
      </c>
      <c r="B257">
        <v>16906.230468999998</v>
      </c>
      <c r="C257" s="2">
        <v>19000</v>
      </c>
      <c r="D257" s="4">
        <f t="shared" si="21"/>
        <v>1.1238460303045807</v>
      </c>
      <c r="E257" s="4">
        <f t="shared" si="24"/>
        <v>299.69012979184458</v>
      </c>
      <c r="F257" s="2">
        <f t="shared" si="22"/>
        <v>5066630.4035454467</v>
      </c>
      <c r="G257" s="2">
        <f t="shared" si="25"/>
        <v>4864000</v>
      </c>
      <c r="H257" s="6">
        <f t="shared" si="26"/>
        <v>202630.40354544669</v>
      </c>
      <c r="I257" s="5">
        <f t="shared" si="23"/>
        <v>4.1659211255231636E-2</v>
      </c>
      <c r="J257" s="2">
        <f t="shared" si="27"/>
        <v>16230.097412211682</v>
      </c>
    </row>
    <row r="258" spans="1:10" x14ac:dyDescent="0.25">
      <c r="A258" s="1">
        <v>38838</v>
      </c>
      <c r="B258">
        <v>15467.330078000001</v>
      </c>
      <c r="C258" s="2">
        <v>19000</v>
      </c>
      <c r="D258" s="4">
        <f t="shared" ref="D258:D321" si="28">C258/B258</f>
        <v>1.2283955863219536</v>
      </c>
      <c r="E258" s="4">
        <f t="shared" si="24"/>
        <v>300.91852537816652</v>
      </c>
      <c r="F258" s="2">
        <f t="shared" ref="F258:F321" si="29">E258*B258</f>
        <v>4654406.158609122</v>
      </c>
      <c r="G258" s="2">
        <f t="shared" si="25"/>
        <v>4883000</v>
      </c>
      <c r="H258" s="6">
        <f t="shared" si="26"/>
        <v>-228593.84139087796</v>
      </c>
      <c r="I258" s="5">
        <f t="shared" si="23"/>
        <v>-4.6814221050763459E-2</v>
      </c>
      <c r="J258" s="2">
        <f t="shared" si="27"/>
        <v>16226.983678932687</v>
      </c>
    </row>
    <row r="259" spans="1:10" x14ac:dyDescent="0.25">
      <c r="A259" s="1">
        <v>38869</v>
      </c>
      <c r="B259">
        <v>15505.179688</v>
      </c>
      <c r="C259" s="2">
        <v>19000</v>
      </c>
      <c r="D259" s="4">
        <f t="shared" si="28"/>
        <v>1.2253969565218752</v>
      </c>
      <c r="E259" s="4">
        <f t="shared" si="24"/>
        <v>302.1439223346884</v>
      </c>
      <c r="F259" s="2">
        <f t="shared" si="29"/>
        <v>4684795.8074364597</v>
      </c>
      <c r="G259" s="2">
        <f t="shared" si="25"/>
        <v>4902000</v>
      </c>
      <c r="H259" s="6">
        <f t="shared" si="26"/>
        <v>-217204.1925635403</v>
      </c>
      <c r="I259" s="5">
        <f t="shared" ref="I259:I322" si="30">H259/G259</f>
        <v>-4.4309300808555753E-2</v>
      </c>
      <c r="J259" s="2">
        <f t="shared" si="27"/>
        <v>16224.056277954836</v>
      </c>
    </row>
    <row r="260" spans="1:10" x14ac:dyDescent="0.25">
      <c r="A260" s="1">
        <v>38899</v>
      </c>
      <c r="B260">
        <v>15456.809569999999</v>
      </c>
      <c r="C260" s="2">
        <v>19000</v>
      </c>
      <c r="D260" s="4">
        <f t="shared" si="28"/>
        <v>1.2292316803124075</v>
      </c>
      <c r="E260" s="4">
        <f t="shared" ref="E260:E323" si="31">D260+E259</f>
        <v>303.37315401500081</v>
      </c>
      <c r="F260" s="2">
        <f t="shared" si="29"/>
        <v>4689181.0702601485</v>
      </c>
      <c r="G260" s="2">
        <f t="shared" ref="G260:G323" si="32">G259+C260</f>
        <v>4921000</v>
      </c>
      <c r="H260" s="6">
        <f t="shared" ref="H260:H323" si="33">F260-G260</f>
        <v>-231818.9297398515</v>
      </c>
      <c r="I260" s="5">
        <f t="shared" si="30"/>
        <v>-4.7108093830492075E-2</v>
      </c>
      <c r="J260" s="2">
        <f t="shared" ref="J260:J323" si="34">G260/E260</f>
        <v>16220.947486199364</v>
      </c>
    </row>
    <row r="261" spans="1:10" x14ac:dyDescent="0.25">
      <c r="A261" s="1">
        <v>38930</v>
      </c>
      <c r="B261">
        <v>16140.759765999999</v>
      </c>
      <c r="C261" s="2">
        <v>19000</v>
      </c>
      <c r="D261" s="4">
        <f t="shared" si="28"/>
        <v>1.1771440920657836</v>
      </c>
      <c r="E261" s="4">
        <f t="shared" si="31"/>
        <v>304.55029810706657</v>
      </c>
      <c r="F261" s="2">
        <f t="shared" si="29"/>
        <v>4915673.1984098461</v>
      </c>
      <c r="G261" s="2">
        <f t="shared" si="32"/>
        <v>4940000</v>
      </c>
      <c r="H261" s="6">
        <f t="shared" si="33"/>
        <v>-24326.801590153947</v>
      </c>
      <c r="I261" s="5">
        <f t="shared" si="30"/>
        <v>-4.9244537631890585E-3</v>
      </c>
      <c r="J261" s="2">
        <f t="shared" si="34"/>
        <v>16220.637545602769</v>
      </c>
    </row>
    <row r="262" spans="1:10" x14ac:dyDescent="0.25">
      <c r="A262" s="1">
        <v>38961</v>
      </c>
      <c r="B262">
        <v>16127.580078000001</v>
      </c>
      <c r="C262" s="2">
        <v>19000</v>
      </c>
      <c r="D262" s="4">
        <f t="shared" si="28"/>
        <v>1.1781060709733093</v>
      </c>
      <c r="E262" s="4">
        <f t="shared" si="31"/>
        <v>305.72840417803985</v>
      </c>
      <c r="F262" s="2">
        <f t="shared" si="29"/>
        <v>4930659.3205004875</v>
      </c>
      <c r="G262" s="2">
        <f t="shared" si="32"/>
        <v>4959000</v>
      </c>
      <c r="H262" s="6">
        <f t="shared" si="33"/>
        <v>-28340.679499512538</v>
      </c>
      <c r="I262" s="5">
        <f t="shared" si="30"/>
        <v>-5.7149988908071258E-3</v>
      </c>
      <c r="J262" s="2">
        <f t="shared" si="34"/>
        <v>16220.278954232019</v>
      </c>
    </row>
    <row r="263" spans="1:10" x14ac:dyDescent="0.25">
      <c r="A263" s="1">
        <v>38991</v>
      </c>
      <c r="B263">
        <v>16399.390625</v>
      </c>
      <c r="C263" s="2">
        <v>19000</v>
      </c>
      <c r="D263" s="4">
        <f t="shared" si="28"/>
        <v>1.15857963472347</v>
      </c>
      <c r="E263" s="4">
        <f t="shared" si="31"/>
        <v>306.88698381276333</v>
      </c>
      <c r="F263" s="2">
        <f t="shared" si="29"/>
        <v>5032759.5252735578</v>
      </c>
      <c r="G263" s="2">
        <f t="shared" si="32"/>
        <v>4978000</v>
      </c>
      <c r="H263" s="6">
        <f t="shared" si="33"/>
        <v>54759.525273557752</v>
      </c>
      <c r="I263" s="5">
        <f t="shared" si="30"/>
        <v>1.1000306402884241E-2</v>
      </c>
      <c r="J263" s="2">
        <f t="shared" si="34"/>
        <v>16220.955148222114</v>
      </c>
    </row>
    <row r="264" spans="1:10" x14ac:dyDescent="0.25">
      <c r="A264" s="1">
        <v>39022</v>
      </c>
      <c r="B264">
        <v>16274.330078000001</v>
      </c>
      <c r="C264" s="2">
        <v>19000</v>
      </c>
      <c r="D264" s="4">
        <f t="shared" si="28"/>
        <v>1.167482772497322</v>
      </c>
      <c r="E264" s="4">
        <f t="shared" si="31"/>
        <v>308.05446658526063</v>
      </c>
      <c r="F264" s="2">
        <f t="shared" si="29"/>
        <v>5013380.0712107532</v>
      </c>
      <c r="G264" s="2">
        <f t="shared" si="32"/>
        <v>4997000</v>
      </c>
      <c r="H264" s="6">
        <f t="shared" si="33"/>
        <v>16380.071210753173</v>
      </c>
      <c r="I264" s="5">
        <f t="shared" si="30"/>
        <v>3.2779810307690962E-3</v>
      </c>
      <c r="J264" s="2">
        <f t="shared" si="34"/>
        <v>16221.157431641959</v>
      </c>
    </row>
    <row r="265" spans="1:10" x14ac:dyDescent="0.25">
      <c r="A265" s="1">
        <v>39052</v>
      </c>
      <c r="B265">
        <v>17225.830077999999</v>
      </c>
      <c r="C265" s="2">
        <v>19000</v>
      </c>
      <c r="D265" s="4">
        <f t="shared" si="28"/>
        <v>1.1029947418479349</v>
      </c>
      <c r="E265" s="4">
        <f t="shared" si="31"/>
        <v>309.15746132710854</v>
      </c>
      <c r="F265" s="2">
        <f t="shared" si="29"/>
        <v>5325493.8961666273</v>
      </c>
      <c r="G265" s="2">
        <f t="shared" si="32"/>
        <v>5016000</v>
      </c>
      <c r="H265" s="6">
        <f t="shared" si="33"/>
        <v>309493.8961666273</v>
      </c>
      <c r="I265" s="5">
        <f t="shared" si="30"/>
        <v>6.170133496144882E-2</v>
      </c>
      <c r="J265" s="2">
        <f t="shared" si="34"/>
        <v>16224.741846656414</v>
      </c>
    </row>
    <row r="266" spans="1:10" x14ac:dyDescent="0.25">
      <c r="A266" s="1">
        <v>39083</v>
      </c>
      <c r="B266">
        <v>17383.419922000001</v>
      </c>
      <c r="C266" s="2">
        <v>19000</v>
      </c>
      <c r="D266" s="4">
        <f t="shared" si="28"/>
        <v>1.0929955144185464</v>
      </c>
      <c r="E266" s="4">
        <f t="shared" si="31"/>
        <v>310.25045684152707</v>
      </c>
      <c r="F266" s="2">
        <f t="shared" si="29"/>
        <v>5393213.9722686028</v>
      </c>
      <c r="G266" s="2">
        <f t="shared" si="32"/>
        <v>5035000</v>
      </c>
      <c r="H266" s="6">
        <f t="shared" si="33"/>
        <v>358213.97226860281</v>
      </c>
      <c r="I266" s="5">
        <f t="shared" si="30"/>
        <v>7.1144780986812872E-2</v>
      </c>
      <c r="J266" s="2">
        <f t="shared" si="34"/>
        <v>16228.823806605478</v>
      </c>
    </row>
    <row r="267" spans="1:10" x14ac:dyDescent="0.25">
      <c r="A267" s="1">
        <v>39114</v>
      </c>
      <c r="B267">
        <v>17604.119140999999</v>
      </c>
      <c r="C267" s="2">
        <v>19000</v>
      </c>
      <c r="D267" s="4">
        <f t="shared" si="28"/>
        <v>1.0792928545768015</v>
      </c>
      <c r="E267" s="4">
        <f t="shared" si="31"/>
        <v>311.32974969610387</v>
      </c>
      <c r="F267" s="2">
        <f t="shared" si="29"/>
        <v>5480686.0057879211</v>
      </c>
      <c r="G267" s="2">
        <f t="shared" si="32"/>
        <v>5054000</v>
      </c>
      <c r="H267" s="6">
        <f t="shared" si="33"/>
        <v>426686.00578792114</v>
      </c>
      <c r="I267" s="5">
        <f t="shared" si="30"/>
        <v>8.4425406764527339E-2</v>
      </c>
      <c r="J267" s="2">
        <f t="shared" si="34"/>
        <v>16233.591569496091</v>
      </c>
    </row>
    <row r="268" spans="1:10" x14ac:dyDescent="0.25">
      <c r="A268" s="1">
        <v>39142</v>
      </c>
      <c r="B268">
        <v>17287.650390999999</v>
      </c>
      <c r="C268" s="2">
        <v>19000</v>
      </c>
      <c r="D268" s="4">
        <f t="shared" si="28"/>
        <v>1.099050453374014</v>
      </c>
      <c r="E268" s="4">
        <f t="shared" si="31"/>
        <v>312.42880014947787</v>
      </c>
      <c r="F268" s="2">
        <f t="shared" si="29"/>
        <v>5401159.8690637816</v>
      </c>
      <c r="G268" s="2">
        <f t="shared" si="32"/>
        <v>5073000</v>
      </c>
      <c r="H268" s="6">
        <f t="shared" si="33"/>
        <v>328159.86906378157</v>
      </c>
      <c r="I268" s="5">
        <f t="shared" si="30"/>
        <v>6.4687535790219117E-2</v>
      </c>
      <c r="J268" s="2">
        <f t="shared" si="34"/>
        <v>16237.299498550976</v>
      </c>
    </row>
    <row r="269" spans="1:10" x14ac:dyDescent="0.25">
      <c r="A269" s="1">
        <v>39173</v>
      </c>
      <c r="B269">
        <v>17400.410156000002</v>
      </c>
      <c r="C269" s="2">
        <v>19000</v>
      </c>
      <c r="D269" s="4">
        <f t="shared" si="28"/>
        <v>1.0919282838541842</v>
      </c>
      <c r="E269" s="4">
        <f t="shared" si="31"/>
        <v>313.52072843333207</v>
      </c>
      <c r="F269" s="2">
        <f t="shared" si="29"/>
        <v>5455389.2671478698</v>
      </c>
      <c r="G269" s="2">
        <f t="shared" si="32"/>
        <v>5092000</v>
      </c>
      <c r="H269" s="6">
        <f t="shared" si="33"/>
        <v>363389.2671478698</v>
      </c>
      <c r="I269" s="5">
        <f t="shared" si="30"/>
        <v>7.136474217358009E-2</v>
      </c>
      <c r="J269" s="2">
        <f t="shared" si="34"/>
        <v>16241.350374008132</v>
      </c>
    </row>
    <row r="270" spans="1:10" x14ac:dyDescent="0.25">
      <c r="A270" s="1">
        <v>39203</v>
      </c>
      <c r="B270">
        <v>17875.75</v>
      </c>
      <c r="C270" s="2">
        <v>19000</v>
      </c>
      <c r="D270" s="4">
        <f t="shared" si="28"/>
        <v>1.0628924660503756</v>
      </c>
      <c r="E270" s="4">
        <f t="shared" si="31"/>
        <v>314.58362089938242</v>
      </c>
      <c r="F270" s="2">
        <f t="shared" si="29"/>
        <v>5623418.1612921357</v>
      </c>
      <c r="G270" s="2">
        <f t="shared" si="32"/>
        <v>5111000</v>
      </c>
      <c r="H270" s="6">
        <f t="shared" si="33"/>
        <v>512418.16129213572</v>
      </c>
      <c r="I270" s="5">
        <f t="shared" si="30"/>
        <v>0.1002579067290424</v>
      </c>
      <c r="J270" s="2">
        <f t="shared" si="34"/>
        <v>16246.8725656722</v>
      </c>
    </row>
    <row r="271" spans="1:10" x14ac:dyDescent="0.25">
      <c r="A271" s="1">
        <v>39234</v>
      </c>
      <c r="B271">
        <v>18138.359375</v>
      </c>
      <c r="C271" s="2">
        <v>19000</v>
      </c>
      <c r="D271" s="4">
        <f t="shared" si="28"/>
        <v>1.0475037795418032</v>
      </c>
      <c r="E271" s="4">
        <f t="shared" si="31"/>
        <v>315.63112467892421</v>
      </c>
      <c r="F271" s="2">
        <f t="shared" si="29"/>
        <v>5725030.7693617586</v>
      </c>
      <c r="G271" s="2">
        <f t="shared" si="32"/>
        <v>5130000</v>
      </c>
      <c r="H271" s="6">
        <f t="shared" si="33"/>
        <v>595030.7693617586</v>
      </c>
      <c r="I271" s="5">
        <f t="shared" si="30"/>
        <v>0.1159904033843584</v>
      </c>
      <c r="J271" s="2">
        <f t="shared" si="34"/>
        <v>16253.149955405992</v>
      </c>
    </row>
    <row r="272" spans="1:10" x14ac:dyDescent="0.25">
      <c r="A272" s="1">
        <v>39264</v>
      </c>
      <c r="B272">
        <v>17248.890625</v>
      </c>
      <c r="C272" s="2">
        <v>19000</v>
      </c>
      <c r="D272" s="4">
        <f t="shared" si="28"/>
        <v>1.1015201158770174</v>
      </c>
      <c r="E272" s="4">
        <f t="shared" si="31"/>
        <v>316.73264479480122</v>
      </c>
      <c r="F272" s="2">
        <f t="shared" si="29"/>
        <v>5463286.747432502</v>
      </c>
      <c r="G272" s="2">
        <f t="shared" si="32"/>
        <v>5149000</v>
      </c>
      <c r="H272" s="6">
        <f t="shared" si="33"/>
        <v>314286.74743250199</v>
      </c>
      <c r="I272" s="5">
        <f t="shared" si="30"/>
        <v>6.103840501699398E-2</v>
      </c>
      <c r="J272" s="2">
        <f t="shared" si="34"/>
        <v>16256.612902455436</v>
      </c>
    </row>
    <row r="273" spans="1:10" x14ac:dyDescent="0.25">
      <c r="A273" s="1">
        <v>39295</v>
      </c>
      <c r="B273">
        <v>16569.089843999998</v>
      </c>
      <c r="C273" s="2">
        <v>19000</v>
      </c>
      <c r="D273" s="4">
        <f t="shared" si="28"/>
        <v>1.1467135599412712</v>
      </c>
      <c r="E273" s="4">
        <f t="shared" si="31"/>
        <v>317.87935835474246</v>
      </c>
      <c r="F273" s="2">
        <f t="shared" si="29"/>
        <v>5266971.6481327992</v>
      </c>
      <c r="G273" s="2">
        <f t="shared" si="32"/>
        <v>5168000</v>
      </c>
      <c r="H273" s="6">
        <f t="shared" si="33"/>
        <v>98971.648132799193</v>
      </c>
      <c r="I273" s="5">
        <f t="shared" si="30"/>
        <v>1.915086070681099E-2</v>
      </c>
      <c r="J273" s="2">
        <f t="shared" si="34"/>
        <v>16257.740127412391</v>
      </c>
    </row>
    <row r="274" spans="1:10" x14ac:dyDescent="0.25">
      <c r="A274" s="1">
        <v>39326</v>
      </c>
      <c r="B274">
        <v>16785.689452999999</v>
      </c>
      <c r="C274" s="2">
        <v>19000</v>
      </c>
      <c r="D274" s="4">
        <f t="shared" si="28"/>
        <v>1.1319165681695755</v>
      </c>
      <c r="E274" s="4">
        <f t="shared" si="31"/>
        <v>319.01127492291204</v>
      </c>
      <c r="F274" s="2">
        <f t="shared" si="29"/>
        <v>5354824.1928616073</v>
      </c>
      <c r="G274" s="2">
        <f t="shared" si="32"/>
        <v>5187000</v>
      </c>
      <c r="H274" s="6">
        <f t="shared" si="33"/>
        <v>167824.1928616073</v>
      </c>
      <c r="I274" s="5">
        <f t="shared" si="30"/>
        <v>3.2354770168036881E-2</v>
      </c>
      <c r="J274" s="2">
        <f t="shared" si="34"/>
        <v>16259.613398471325</v>
      </c>
    </row>
    <row r="275" spans="1:10" x14ac:dyDescent="0.25">
      <c r="A275" s="1">
        <v>39356</v>
      </c>
      <c r="B275">
        <v>16737.630859000001</v>
      </c>
      <c r="C275" s="2">
        <v>19000</v>
      </c>
      <c r="D275" s="4">
        <f t="shared" si="28"/>
        <v>1.1351666290204685</v>
      </c>
      <c r="E275" s="4">
        <f t="shared" si="31"/>
        <v>320.14644155193253</v>
      </c>
      <c r="F275" s="2">
        <f t="shared" si="29"/>
        <v>5358492.9595186664</v>
      </c>
      <c r="G275" s="2">
        <f t="shared" si="32"/>
        <v>5206000</v>
      </c>
      <c r="H275" s="6">
        <f t="shared" si="33"/>
        <v>152492.95951866638</v>
      </c>
      <c r="I275" s="5">
        <f t="shared" si="30"/>
        <v>2.9291770940965498E-2</v>
      </c>
      <c r="J275" s="2">
        <f t="shared" si="34"/>
        <v>16261.308339907033</v>
      </c>
    </row>
    <row r="276" spans="1:10" x14ac:dyDescent="0.25">
      <c r="A276" s="1">
        <v>39387</v>
      </c>
      <c r="B276">
        <v>15680.669921999999</v>
      </c>
      <c r="C276" s="2">
        <v>19000</v>
      </c>
      <c r="D276" s="4">
        <f t="shared" si="28"/>
        <v>1.2116829251882266</v>
      </c>
      <c r="E276" s="4">
        <f t="shared" si="31"/>
        <v>321.35812447712073</v>
      </c>
      <c r="F276" s="2">
        <f t="shared" si="29"/>
        <v>5039110.676678719</v>
      </c>
      <c r="G276" s="2">
        <f t="shared" si="32"/>
        <v>5225000</v>
      </c>
      <c r="H276" s="6">
        <f t="shared" si="33"/>
        <v>-185889.323321281</v>
      </c>
      <c r="I276" s="5">
        <f t="shared" si="30"/>
        <v>-3.5576903984934162E-2</v>
      </c>
      <c r="J276" s="2">
        <f t="shared" si="34"/>
        <v>16259.11903892754</v>
      </c>
    </row>
    <row r="277" spans="1:10" x14ac:dyDescent="0.25">
      <c r="A277" s="1">
        <v>39417</v>
      </c>
      <c r="B277">
        <v>15307.780273</v>
      </c>
      <c r="C277" s="2">
        <v>19000</v>
      </c>
      <c r="D277" s="4">
        <f t="shared" si="28"/>
        <v>1.2411988976293558</v>
      </c>
      <c r="E277" s="4">
        <f t="shared" si="31"/>
        <v>322.5993233747501</v>
      </c>
      <c r="F277" s="2">
        <f t="shared" si="29"/>
        <v>4938279.5584391477</v>
      </c>
      <c r="G277" s="2">
        <f t="shared" si="32"/>
        <v>5244000</v>
      </c>
      <c r="H277" s="6">
        <f t="shared" si="33"/>
        <v>-305720.44156085234</v>
      </c>
      <c r="I277" s="5">
        <f t="shared" si="30"/>
        <v>-5.8299092593602657E-2</v>
      </c>
      <c r="J277" s="2">
        <f t="shared" si="34"/>
        <v>16255.458768920806</v>
      </c>
    </row>
    <row r="278" spans="1:10" x14ac:dyDescent="0.25">
      <c r="A278" s="1">
        <v>39448</v>
      </c>
      <c r="B278">
        <v>13592.469727</v>
      </c>
      <c r="C278" s="2">
        <v>19000</v>
      </c>
      <c r="D278" s="4">
        <f t="shared" si="28"/>
        <v>1.3978327987193169</v>
      </c>
      <c r="E278" s="4">
        <f t="shared" si="31"/>
        <v>323.99715617346942</v>
      </c>
      <c r="F278" s="2">
        <f t="shared" si="29"/>
        <v>4403921.5369219743</v>
      </c>
      <c r="G278" s="2">
        <f t="shared" si="32"/>
        <v>5263000</v>
      </c>
      <c r="H278" s="6">
        <f t="shared" si="33"/>
        <v>-859078.46307802573</v>
      </c>
      <c r="I278" s="5">
        <f t="shared" si="30"/>
        <v>-0.16322980487897126</v>
      </c>
      <c r="J278" s="2">
        <f t="shared" si="34"/>
        <v>16243.969737753401</v>
      </c>
    </row>
    <row r="279" spans="1:10" x14ac:dyDescent="0.25">
      <c r="A279" s="1">
        <v>39479</v>
      </c>
      <c r="B279">
        <v>13603.019531</v>
      </c>
      <c r="C279" s="2">
        <v>19000</v>
      </c>
      <c r="D279" s="4">
        <f t="shared" si="28"/>
        <v>1.3967487113210997</v>
      </c>
      <c r="E279" s="4">
        <f t="shared" si="31"/>
        <v>325.39390488479052</v>
      </c>
      <c r="F279" s="2">
        <f t="shared" si="29"/>
        <v>4426339.6434161616</v>
      </c>
      <c r="G279" s="2">
        <f t="shared" si="32"/>
        <v>5282000</v>
      </c>
      <c r="H279" s="6">
        <f t="shared" si="33"/>
        <v>-855660.35658383835</v>
      </c>
      <c r="I279" s="5">
        <f t="shared" si="30"/>
        <v>-0.16199552377581189</v>
      </c>
      <c r="J279" s="2">
        <f t="shared" si="34"/>
        <v>16232.633496531391</v>
      </c>
    </row>
    <row r="280" spans="1:10" x14ac:dyDescent="0.25">
      <c r="A280" s="1">
        <v>39508</v>
      </c>
      <c r="B280">
        <v>12525.540039</v>
      </c>
      <c r="C280" s="2">
        <v>19000</v>
      </c>
      <c r="D280" s="4">
        <f t="shared" si="28"/>
        <v>1.5169006638309306</v>
      </c>
      <c r="E280" s="4">
        <f t="shared" si="31"/>
        <v>326.91080554862145</v>
      </c>
      <c r="F280" s="2">
        <f t="shared" si="29"/>
        <v>4094734.3840810014</v>
      </c>
      <c r="G280" s="2">
        <f t="shared" si="32"/>
        <v>5301000</v>
      </c>
      <c r="H280" s="6">
        <f t="shared" si="33"/>
        <v>-1206265.6159189986</v>
      </c>
      <c r="I280" s="5">
        <f t="shared" si="30"/>
        <v>-0.2275543512391999</v>
      </c>
      <c r="J280" s="2">
        <f t="shared" si="34"/>
        <v>16215.432191370566</v>
      </c>
    </row>
    <row r="281" spans="1:10" x14ac:dyDescent="0.25">
      <c r="A281" s="1">
        <v>39539</v>
      </c>
      <c r="B281">
        <v>13849.990234000001</v>
      </c>
      <c r="C281" s="2">
        <v>19000</v>
      </c>
      <c r="D281" s="4">
        <f t="shared" si="28"/>
        <v>1.3718421225566908</v>
      </c>
      <c r="E281" s="4">
        <f t="shared" si="31"/>
        <v>328.28264767117815</v>
      </c>
      <c r="F281" s="2">
        <f t="shared" si="29"/>
        <v>4546711.4642374804</v>
      </c>
      <c r="G281" s="2">
        <f t="shared" si="32"/>
        <v>5320000</v>
      </c>
      <c r="H281" s="6">
        <f t="shared" si="33"/>
        <v>-773288.53576251958</v>
      </c>
      <c r="I281" s="5">
        <f t="shared" si="30"/>
        <v>-0.14535498792528564</v>
      </c>
      <c r="J281" s="2">
        <f t="shared" si="34"/>
        <v>16205.547377358605</v>
      </c>
    </row>
    <row r="282" spans="1:10" x14ac:dyDescent="0.25">
      <c r="A282" s="1">
        <v>39569</v>
      </c>
      <c r="B282">
        <v>14338.540039</v>
      </c>
      <c r="C282" s="2">
        <v>19000</v>
      </c>
      <c r="D282" s="4">
        <f t="shared" si="28"/>
        <v>1.325100041449206</v>
      </c>
      <c r="E282" s="4">
        <f t="shared" si="31"/>
        <v>329.60774771262737</v>
      </c>
      <c r="F282" s="2">
        <f t="shared" si="29"/>
        <v>4726093.887742118</v>
      </c>
      <c r="G282" s="2">
        <f t="shared" si="32"/>
        <v>5339000</v>
      </c>
      <c r="H282" s="6">
        <f t="shared" si="33"/>
        <v>-612906.11225788202</v>
      </c>
      <c r="I282" s="5">
        <f t="shared" si="30"/>
        <v>-0.11479792325489456</v>
      </c>
      <c r="J282" s="2">
        <f t="shared" si="34"/>
        <v>16198.04157229603</v>
      </c>
    </row>
    <row r="283" spans="1:10" x14ac:dyDescent="0.25">
      <c r="A283" s="1">
        <v>39600</v>
      </c>
      <c r="B283">
        <v>13481.379883</v>
      </c>
      <c r="C283" s="2">
        <v>19000</v>
      </c>
      <c r="D283" s="4">
        <f t="shared" si="28"/>
        <v>1.40935128042486</v>
      </c>
      <c r="E283" s="4">
        <f t="shared" si="31"/>
        <v>331.01709899305223</v>
      </c>
      <c r="F283" s="2">
        <f t="shared" si="29"/>
        <v>4462567.2592939539</v>
      </c>
      <c r="G283" s="2">
        <f t="shared" si="32"/>
        <v>5358000</v>
      </c>
      <c r="H283" s="6">
        <f t="shared" si="33"/>
        <v>-895432.74070604611</v>
      </c>
      <c r="I283" s="5">
        <f t="shared" si="30"/>
        <v>-0.16712070561889625</v>
      </c>
      <c r="J283" s="2">
        <f t="shared" si="34"/>
        <v>16186.475007783389</v>
      </c>
    </row>
    <row r="284" spans="1:10" x14ac:dyDescent="0.25">
      <c r="A284" s="1">
        <v>39630</v>
      </c>
      <c r="B284">
        <v>13376.809569999999</v>
      </c>
      <c r="C284" s="2">
        <v>19000</v>
      </c>
      <c r="D284" s="4">
        <f t="shared" si="28"/>
        <v>1.4203685789630329</v>
      </c>
      <c r="E284" s="4">
        <f t="shared" si="31"/>
        <v>332.43746757201524</v>
      </c>
      <c r="F284" s="2">
        <f t="shared" si="29"/>
        <v>4446952.6976438975</v>
      </c>
      <c r="G284" s="2">
        <f t="shared" si="32"/>
        <v>5377000</v>
      </c>
      <c r="H284" s="6">
        <f t="shared" si="33"/>
        <v>-930047.3023561025</v>
      </c>
      <c r="I284" s="5">
        <f t="shared" si="30"/>
        <v>-0.17296769617930119</v>
      </c>
      <c r="J284" s="2">
        <f t="shared" si="34"/>
        <v>16174.470462885451</v>
      </c>
    </row>
    <row r="285" spans="1:10" x14ac:dyDescent="0.25">
      <c r="A285" s="1">
        <v>39661</v>
      </c>
      <c r="B285">
        <v>13072.870117</v>
      </c>
      <c r="C285" s="2">
        <v>19000</v>
      </c>
      <c r="D285" s="4">
        <f t="shared" si="28"/>
        <v>1.4533916293784899</v>
      </c>
      <c r="E285" s="4">
        <f t="shared" si="31"/>
        <v>333.89085920139371</v>
      </c>
      <c r="F285" s="2">
        <f t="shared" si="29"/>
        <v>4364911.8355933549</v>
      </c>
      <c r="G285" s="2">
        <f t="shared" si="32"/>
        <v>5396000</v>
      </c>
      <c r="H285" s="6">
        <f t="shared" si="33"/>
        <v>-1031088.1644066451</v>
      </c>
      <c r="I285" s="5">
        <f t="shared" si="30"/>
        <v>-0.19108379622065327</v>
      </c>
      <c r="J285" s="2">
        <f t="shared" si="34"/>
        <v>16160.969524311782</v>
      </c>
    </row>
    <row r="286" spans="1:10" x14ac:dyDescent="0.25">
      <c r="A286" s="1">
        <v>39692</v>
      </c>
      <c r="B286">
        <v>11259.860352</v>
      </c>
      <c r="C286" s="2">
        <v>19000</v>
      </c>
      <c r="D286" s="4">
        <f t="shared" si="28"/>
        <v>1.687409915046165</v>
      </c>
      <c r="E286" s="4">
        <f t="shared" si="31"/>
        <v>335.57826911643986</v>
      </c>
      <c r="F286" s="2">
        <f t="shared" si="29"/>
        <v>3778564.4474169873</v>
      </c>
      <c r="G286" s="2">
        <f t="shared" si="32"/>
        <v>5415000</v>
      </c>
      <c r="H286" s="6">
        <f t="shared" si="33"/>
        <v>-1636435.5525830127</v>
      </c>
      <c r="I286" s="5">
        <f t="shared" si="30"/>
        <v>-0.30220416483527474</v>
      </c>
      <c r="J286" s="2">
        <f t="shared" si="34"/>
        <v>16136.324960067926</v>
      </c>
    </row>
    <row r="287" spans="1:10" x14ac:dyDescent="0.25">
      <c r="A287" s="1">
        <v>39722</v>
      </c>
      <c r="B287">
        <v>8576.9804690000001</v>
      </c>
      <c r="C287" s="2">
        <v>19000</v>
      </c>
      <c r="D287" s="4">
        <f t="shared" si="28"/>
        <v>2.2152318136519242</v>
      </c>
      <c r="E287" s="4">
        <f t="shared" si="31"/>
        <v>337.7935009300918</v>
      </c>
      <c r="F287" s="2">
        <f t="shared" si="29"/>
        <v>2897248.2600325309</v>
      </c>
      <c r="G287" s="2">
        <f t="shared" si="32"/>
        <v>5434000</v>
      </c>
      <c r="H287" s="6">
        <f t="shared" si="33"/>
        <v>-2536751.7399674691</v>
      </c>
      <c r="I287" s="5">
        <f t="shared" si="30"/>
        <v>-0.46682954360829393</v>
      </c>
      <c r="J287" s="2">
        <f t="shared" si="34"/>
        <v>16086.751180937006</v>
      </c>
    </row>
    <row r="288" spans="1:10" x14ac:dyDescent="0.25">
      <c r="A288" s="1">
        <v>39753</v>
      </c>
      <c r="B288">
        <v>8512.2695309999999</v>
      </c>
      <c r="C288" s="2">
        <v>19000</v>
      </c>
      <c r="D288" s="4">
        <f t="shared" si="28"/>
        <v>2.2320721789654057</v>
      </c>
      <c r="E288" s="4">
        <f t="shared" si="31"/>
        <v>340.02557310905718</v>
      </c>
      <c r="F288" s="2">
        <f t="shared" si="29"/>
        <v>2894389.3257370405</v>
      </c>
      <c r="G288" s="2">
        <f t="shared" si="32"/>
        <v>5453000</v>
      </c>
      <c r="H288" s="6">
        <f t="shared" si="33"/>
        <v>-2558610.6742629595</v>
      </c>
      <c r="I288" s="5">
        <f t="shared" si="30"/>
        <v>-0.46921156689216204</v>
      </c>
      <c r="J288" s="2">
        <f t="shared" si="34"/>
        <v>16037.029068549049</v>
      </c>
    </row>
    <row r="289" spans="1:10" x14ac:dyDescent="0.25">
      <c r="A289" s="1">
        <v>39783</v>
      </c>
      <c r="B289">
        <v>8859.5595699999994</v>
      </c>
      <c r="C289" s="2">
        <v>19000</v>
      </c>
      <c r="D289" s="4">
        <f t="shared" si="28"/>
        <v>2.1445761326936932</v>
      </c>
      <c r="E289" s="4">
        <f t="shared" si="31"/>
        <v>342.17014924175089</v>
      </c>
      <c r="F289" s="2">
        <f t="shared" si="29"/>
        <v>3031476.8202830823</v>
      </c>
      <c r="G289" s="2">
        <f t="shared" si="32"/>
        <v>5472000</v>
      </c>
      <c r="H289" s="6">
        <f t="shared" si="33"/>
        <v>-2440523.1797169177</v>
      </c>
      <c r="I289" s="5">
        <f t="shared" si="30"/>
        <v>-0.44600204307692209</v>
      </c>
      <c r="J289" s="2">
        <f t="shared" si="34"/>
        <v>15992.043759883651</v>
      </c>
    </row>
    <row r="290" spans="1:10" x14ac:dyDescent="0.25">
      <c r="A290" s="1">
        <v>39814</v>
      </c>
      <c r="B290">
        <v>7994.0498049999997</v>
      </c>
      <c r="C290" s="2">
        <v>19000</v>
      </c>
      <c r="D290" s="4">
        <f t="shared" si="28"/>
        <v>2.3767677789693233</v>
      </c>
      <c r="E290" s="4">
        <f t="shared" si="31"/>
        <v>344.54691702072023</v>
      </c>
      <c r="F290" s="2">
        <f t="shared" si="29"/>
        <v>2754325.2148228395</v>
      </c>
      <c r="G290" s="2">
        <f t="shared" si="32"/>
        <v>5491000</v>
      </c>
      <c r="H290" s="6">
        <f t="shared" si="33"/>
        <v>-2736674.7851771605</v>
      </c>
      <c r="I290" s="5">
        <f t="shared" si="30"/>
        <v>-0.49839278549939181</v>
      </c>
      <c r="J290" s="2">
        <f t="shared" si="34"/>
        <v>15936.871667523248</v>
      </c>
    </row>
    <row r="291" spans="1:10" x14ac:dyDescent="0.25">
      <c r="A291" s="1">
        <v>39845</v>
      </c>
      <c r="B291">
        <v>7568.419922</v>
      </c>
      <c r="C291" s="2">
        <v>19000</v>
      </c>
      <c r="D291" s="4">
        <f t="shared" si="28"/>
        <v>2.5104315294095279</v>
      </c>
      <c r="E291" s="4">
        <f t="shared" si="31"/>
        <v>347.05734855012975</v>
      </c>
      <c r="F291" s="2">
        <f t="shared" si="29"/>
        <v>2626675.7508433</v>
      </c>
      <c r="G291" s="2">
        <f t="shared" si="32"/>
        <v>5510000</v>
      </c>
      <c r="H291" s="6">
        <f t="shared" si="33"/>
        <v>-2883324.2491567</v>
      </c>
      <c r="I291" s="5">
        <f t="shared" si="30"/>
        <v>-0.52328933741500905</v>
      </c>
      <c r="J291" s="2">
        <f t="shared" si="34"/>
        <v>15876.338659932231</v>
      </c>
    </row>
    <row r="292" spans="1:10" x14ac:dyDescent="0.25">
      <c r="A292" s="1">
        <v>39873</v>
      </c>
      <c r="B292">
        <v>8109.5297849999997</v>
      </c>
      <c r="C292" s="2">
        <v>19000</v>
      </c>
      <c r="D292" s="4">
        <f t="shared" si="28"/>
        <v>2.342922524946371</v>
      </c>
      <c r="E292" s="4">
        <f t="shared" si="31"/>
        <v>349.40027107507609</v>
      </c>
      <c r="F292" s="2">
        <f t="shared" si="29"/>
        <v>2833471.9051704034</v>
      </c>
      <c r="G292" s="2">
        <f t="shared" si="32"/>
        <v>5529000</v>
      </c>
      <c r="H292" s="6">
        <f t="shared" si="33"/>
        <v>-2695528.0948295966</v>
      </c>
      <c r="I292" s="5">
        <f t="shared" si="30"/>
        <v>-0.48752542861812198</v>
      </c>
      <c r="J292" s="2">
        <f t="shared" si="34"/>
        <v>15824.25790050969</v>
      </c>
    </row>
    <row r="293" spans="1:10" x14ac:dyDescent="0.25">
      <c r="A293" s="1">
        <v>39904</v>
      </c>
      <c r="B293">
        <v>8828.2597659999992</v>
      </c>
      <c r="C293" s="2">
        <v>19000</v>
      </c>
      <c r="D293" s="4">
        <f t="shared" si="28"/>
        <v>2.1521795352209852</v>
      </c>
      <c r="E293" s="4">
        <f t="shared" si="31"/>
        <v>351.55245061029706</v>
      </c>
      <c r="F293" s="2">
        <f t="shared" si="29"/>
        <v>3103596.3553615874</v>
      </c>
      <c r="G293" s="2">
        <f t="shared" si="32"/>
        <v>5548000</v>
      </c>
      <c r="H293" s="6">
        <f t="shared" si="33"/>
        <v>-2444403.6446384126</v>
      </c>
      <c r="I293" s="5">
        <f t="shared" si="30"/>
        <v>-0.44059186096582781</v>
      </c>
      <c r="J293" s="2">
        <f t="shared" si="34"/>
        <v>15781.428888829079</v>
      </c>
    </row>
    <row r="294" spans="1:10" x14ac:dyDescent="0.25">
      <c r="A294" s="1">
        <v>39934</v>
      </c>
      <c r="B294">
        <v>9522.5</v>
      </c>
      <c r="C294" s="2">
        <v>19000</v>
      </c>
      <c r="D294" s="4">
        <f t="shared" si="28"/>
        <v>1.9952743502231556</v>
      </c>
      <c r="E294" s="4">
        <f t="shared" si="31"/>
        <v>353.54772496052021</v>
      </c>
      <c r="F294" s="2">
        <f t="shared" si="29"/>
        <v>3366658.2109365538</v>
      </c>
      <c r="G294" s="2">
        <f t="shared" si="32"/>
        <v>5567000</v>
      </c>
      <c r="H294" s="6">
        <f t="shared" si="33"/>
        <v>-2200341.7890634462</v>
      </c>
      <c r="I294" s="5">
        <f t="shared" si="30"/>
        <v>-0.39524731256753121</v>
      </c>
      <c r="J294" s="2">
        <f t="shared" si="34"/>
        <v>15746.106132125877</v>
      </c>
    </row>
    <row r="295" spans="1:10" x14ac:dyDescent="0.25">
      <c r="A295" s="1">
        <v>39965</v>
      </c>
      <c r="B295">
        <v>9958.4404300000006</v>
      </c>
      <c r="C295" s="2">
        <v>19000</v>
      </c>
      <c r="D295" s="4">
        <f t="shared" si="28"/>
        <v>1.9079292720135295</v>
      </c>
      <c r="E295" s="4">
        <f t="shared" si="31"/>
        <v>355.45565423253373</v>
      </c>
      <c r="F295" s="2">
        <f t="shared" si="29"/>
        <v>3539783.9581813649</v>
      </c>
      <c r="G295" s="2">
        <f t="shared" si="32"/>
        <v>5586000</v>
      </c>
      <c r="H295" s="6">
        <f t="shared" si="33"/>
        <v>-2046216.0418186351</v>
      </c>
      <c r="I295" s="5">
        <f t="shared" si="30"/>
        <v>-0.36631150050458916</v>
      </c>
      <c r="J295" s="2">
        <f t="shared" si="34"/>
        <v>15715.040493759379</v>
      </c>
    </row>
    <row r="296" spans="1:10" x14ac:dyDescent="0.25">
      <c r="A296" s="1">
        <v>39995</v>
      </c>
      <c r="B296">
        <v>10356.830078000001</v>
      </c>
      <c r="C296" s="2">
        <v>19000</v>
      </c>
      <c r="D296" s="4">
        <f t="shared" si="28"/>
        <v>1.834538160509154</v>
      </c>
      <c r="E296" s="4">
        <f t="shared" si="31"/>
        <v>357.2901923930429</v>
      </c>
      <c r="F296" s="2">
        <f t="shared" si="29"/>
        <v>3700393.8111506738</v>
      </c>
      <c r="G296" s="2">
        <f t="shared" si="32"/>
        <v>5605000</v>
      </c>
      <c r="H296" s="6">
        <f t="shared" si="33"/>
        <v>-1904606.1888493262</v>
      </c>
      <c r="I296" s="5">
        <f t="shared" si="30"/>
        <v>-0.3398048508205756</v>
      </c>
      <c r="J296" s="2">
        <f t="shared" si="34"/>
        <v>15687.528287465917</v>
      </c>
    </row>
    <row r="297" spans="1:10" x14ac:dyDescent="0.25">
      <c r="A297" s="1">
        <v>40026</v>
      </c>
      <c r="B297">
        <v>10492.530273</v>
      </c>
      <c r="C297" s="2">
        <v>19000</v>
      </c>
      <c r="D297" s="4">
        <f t="shared" si="28"/>
        <v>1.8108120258553768</v>
      </c>
      <c r="E297" s="4">
        <f t="shared" si="31"/>
        <v>359.1010044188983</v>
      </c>
      <c r="F297" s="2">
        <f t="shared" si="29"/>
        <v>3767878.1599299973</v>
      </c>
      <c r="G297" s="2">
        <f t="shared" si="32"/>
        <v>5624000</v>
      </c>
      <c r="H297" s="6">
        <f t="shared" si="33"/>
        <v>-1856121.8400700027</v>
      </c>
      <c r="I297" s="5">
        <f t="shared" si="30"/>
        <v>-0.3300358890593888</v>
      </c>
      <c r="J297" s="2">
        <f t="shared" si="34"/>
        <v>15661.331855924009</v>
      </c>
    </row>
    <row r="298" spans="1:10" x14ac:dyDescent="0.25">
      <c r="A298" s="1">
        <v>40057</v>
      </c>
      <c r="B298">
        <v>10133.230469</v>
      </c>
      <c r="C298" s="2">
        <v>19000</v>
      </c>
      <c r="D298" s="4">
        <f t="shared" si="28"/>
        <v>1.8750190334785724</v>
      </c>
      <c r="E298" s="4">
        <f t="shared" si="31"/>
        <v>360.97602345237686</v>
      </c>
      <c r="F298" s="2">
        <f t="shared" si="29"/>
        <v>3657853.2394260839</v>
      </c>
      <c r="G298" s="2">
        <f t="shared" si="32"/>
        <v>5643000</v>
      </c>
      <c r="H298" s="6">
        <f t="shared" si="33"/>
        <v>-1985146.7605739161</v>
      </c>
      <c r="I298" s="5">
        <f t="shared" si="30"/>
        <v>-0.35178925404464223</v>
      </c>
      <c r="J298" s="2">
        <f t="shared" si="34"/>
        <v>15632.617219366301</v>
      </c>
    </row>
    <row r="299" spans="1:10" x14ac:dyDescent="0.25">
      <c r="A299" s="1">
        <v>40087</v>
      </c>
      <c r="B299">
        <v>10034.740234000001</v>
      </c>
      <c r="C299" s="2">
        <v>19000</v>
      </c>
      <c r="D299" s="4">
        <f t="shared" si="28"/>
        <v>1.8934222069469864</v>
      </c>
      <c r="E299" s="4">
        <f t="shared" si="31"/>
        <v>362.86944565932384</v>
      </c>
      <c r="F299" s="2">
        <f t="shared" si="29"/>
        <v>3641300.6260468941</v>
      </c>
      <c r="G299" s="2">
        <f t="shared" si="32"/>
        <v>5662000</v>
      </c>
      <c r="H299" s="6">
        <f t="shared" si="33"/>
        <v>-2020699.3739531059</v>
      </c>
      <c r="I299" s="5">
        <f t="shared" si="30"/>
        <v>-0.35688791486278804</v>
      </c>
      <c r="J299" s="2">
        <f t="shared" si="34"/>
        <v>15603.407968704285</v>
      </c>
    </row>
    <row r="300" spans="1:10" x14ac:dyDescent="0.25">
      <c r="A300" s="1">
        <v>40118</v>
      </c>
      <c r="B300">
        <v>9345.5498050000006</v>
      </c>
      <c r="C300" s="2">
        <v>19000</v>
      </c>
      <c r="D300" s="4">
        <f t="shared" si="28"/>
        <v>2.0330532067610116</v>
      </c>
      <c r="E300" s="4">
        <f t="shared" si="31"/>
        <v>364.90249886608484</v>
      </c>
      <c r="F300" s="2">
        <f t="shared" si="29"/>
        <v>3410214.477121952</v>
      </c>
      <c r="G300" s="2">
        <f t="shared" si="32"/>
        <v>5681000</v>
      </c>
      <c r="H300" s="6">
        <f t="shared" si="33"/>
        <v>-2270785.522878048</v>
      </c>
      <c r="I300" s="5">
        <f t="shared" si="30"/>
        <v>-0.39971581110333532</v>
      </c>
      <c r="J300" s="2">
        <f t="shared" si="34"/>
        <v>15568.542330220829</v>
      </c>
    </row>
    <row r="301" spans="1:10" x14ac:dyDescent="0.25">
      <c r="A301" s="1">
        <v>40148</v>
      </c>
      <c r="B301">
        <v>10546.440430000001</v>
      </c>
      <c r="C301" s="2">
        <v>19000</v>
      </c>
      <c r="D301" s="4">
        <f t="shared" si="28"/>
        <v>1.801555712195873</v>
      </c>
      <c r="E301" s="4">
        <f t="shared" si="31"/>
        <v>366.7040545782807</v>
      </c>
      <c r="F301" s="2">
        <f t="shared" si="29"/>
        <v>3867422.4670493063</v>
      </c>
      <c r="G301" s="2">
        <f t="shared" si="32"/>
        <v>5700000</v>
      </c>
      <c r="H301" s="6">
        <f t="shared" si="33"/>
        <v>-1832577.5329506937</v>
      </c>
      <c r="I301" s="5">
        <f t="shared" si="30"/>
        <v>-0.32150483034222699</v>
      </c>
      <c r="J301" s="2">
        <f t="shared" si="34"/>
        <v>15543.869583212407</v>
      </c>
    </row>
    <row r="302" spans="1:10" x14ac:dyDescent="0.25">
      <c r="A302" s="1">
        <v>40179</v>
      </c>
      <c r="B302">
        <v>10198.040039</v>
      </c>
      <c r="C302" s="2">
        <v>19000</v>
      </c>
      <c r="D302" s="4">
        <f t="shared" si="28"/>
        <v>1.8631030989620534</v>
      </c>
      <c r="E302" s="4">
        <f t="shared" si="31"/>
        <v>368.56715767724273</v>
      </c>
      <c r="F302" s="2">
        <f t="shared" si="29"/>
        <v>3758662.6310529476</v>
      </c>
      <c r="G302" s="2">
        <f t="shared" si="32"/>
        <v>5719000</v>
      </c>
      <c r="H302" s="6">
        <f t="shared" si="33"/>
        <v>-1960337.3689470524</v>
      </c>
      <c r="I302" s="5">
        <f t="shared" si="30"/>
        <v>-0.34277624916017702</v>
      </c>
      <c r="J302" s="2">
        <f t="shared" si="34"/>
        <v>15516.84647118823</v>
      </c>
    </row>
    <row r="303" spans="1:10" x14ac:dyDescent="0.25">
      <c r="A303" s="1">
        <v>40210</v>
      </c>
      <c r="B303">
        <v>10126.030273</v>
      </c>
      <c r="C303" s="2">
        <v>19000</v>
      </c>
      <c r="D303" s="4">
        <f t="shared" si="28"/>
        <v>1.8763522809784117</v>
      </c>
      <c r="E303" s="4">
        <f t="shared" si="31"/>
        <v>370.44350995822117</v>
      </c>
      <c r="F303" s="2">
        <f t="shared" si="29"/>
        <v>3751122.1962733245</v>
      </c>
      <c r="G303" s="2">
        <f t="shared" si="32"/>
        <v>5738000</v>
      </c>
      <c r="H303" s="6">
        <f t="shared" si="33"/>
        <v>-1986877.8037266755</v>
      </c>
      <c r="I303" s="5">
        <f t="shared" si="30"/>
        <v>-0.34626660922388908</v>
      </c>
      <c r="J303" s="2">
        <f t="shared" si="34"/>
        <v>15489.541173624921</v>
      </c>
    </row>
    <row r="304" spans="1:10" x14ac:dyDescent="0.25">
      <c r="A304" s="1">
        <v>40238</v>
      </c>
      <c r="B304">
        <v>11089.940430000001</v>
      </c>
      <c r="C304" s="2">
        <v>19000</v>
      </c>
      <c r="D304" s="4">
        <f t="shared" si="28"/>
        <v>1.7132643876609173</v>
      </c>
      <c r="E304" s="4">
        <f t="shared" si="31"/>
        <v>372.15677434588207</v>
      </c>
      <c r="F304" s="2">
        <f t="shared" si="29"/>
        <v>4127196.4581167847</v>
      </c>
      <c r="G304" s="2">
        <f t="shared" si="32"/>
        <v>5757000</v>
      </c>
      <c r="H304" s="6">
        <f t="shared" si="33"/>
        <v>-1629803.5418832153</v>
      </c>
      <c r="I304" s="5">
        <f t="shared" si="30"/>
        <v>-0.2830994514301225</v>
      </c>
      <c r="J304" s="2">
        <f t="shared" si="34"/>
        <v>15469.287130722632</v>
      </c>
    </row>
    <row r="305" spans="1:10" x14ac:dyDescent="0.25">
      <c r="A305" s="1">
        <v>40269</v>
      </c>
      <c r="B305">
        <v>11057.400390999999</v>
      </c>
      <c r="C305" s="2">
        <v>19000</v>
      </c>
      <c r="D305" s="4">
        <f t="shared" si="28"/>
        <v>1.7183062318576034</v>
      </c>
      <c r="E305" s="4">
        <f t="shared" si="31"/>
        <v>373.87508057773965</v>
      </c>
      <c r="F305" s="2">
        <f t="shared" si="29"/>
        <v>4134086.4621654549</v>
      </c>
      <c r="G305" s="2">
        <f t="shared" si="32"/>
        <v>5776000</v>
      </c>
      <c r="H305" s="6">
        <f t="shared" si="33"/>
        <v>-1641913.5378345451</v>
      </c>
      <c r="I305" s="5">
        <f t="shared" si="30"/>
        <v>-0.28426480918188107</v>
      </c>
      <c r="J305" s="2">
        <f t="shared" si="34"/>
        <v>15449.010378211071</v>
      </c>
    </row>
    <row r="306" spans="1:10" x14ac:dyDescent="0.25">
      <c r="A306" s="1">
        <v>40299</v>
      </c>
      <c r="B306">
        <v>9768.7001949999994</v>
      </c>
      <c r="C306" s="2">
        <v>19000</v>
      </c>
      <c r="D306" s="4">
        <f t="shared" si="28"/>
        <v>1.9449875234910923</v>
      </c>
      <c r="E306" s="4">
        <f t="shared" si="31"/>
        <v>375.82006810123073</v>
      </c>
      <c r="F306" s="2">
        <f t="shared" si="29"/>
        <v>3671273.5725454059</v>
      </c>
      <c r="G306" s="2">
        <f t="shared" si="32"/>
        <v>5795000</v>
      </c>
      <c r="H306" s="6">
        <f t="shared" si="33"/>
        <v>-2123726.4274545941</v>
      </c>
      <c r="I306" s="5">
        <f t="shared" si="30"/>
        <v>-0.36647565616127592</v>
      </c>
      <c r="J306" s="2">
        <f t="shared" si="34"/>
        <v>15419.612979366129</v>
      </c>
    </row>
    <row r="307" spans="1:10" x14ac:dyDescent="0.25">
      <c r="A307" s="1">
        <v>40330</v>
      </c>
      <c r="B307">
        <v>9382.6396480000003</v>
      </c>
      <c r="C307" s="2">
        <v>19000</v>
      </c>
      <c r="D307" s="4">
        <f t="shared" si="28"/>
        <v>2.0250164892616369</v>
      </c>
      <c r="E307" s="4">
        <f t="shared" si="31"/>
        <v>377.84508459049238</v>
      </c>
      <c r="F307" s="2">
        <f t="shared" si="29"/>
        <v>3545184.2714806679</v>
      </c>
      <c r="G307" s="2">
        <f t="shared" si="32"/>
        <v>5814000</v>
      </c>
      <c r="H307" s="6">
        <f t="shared" si="33"/>
        <v>-2268815.7285193321</v>
      </c>
      <c r="I307" s="5">
        <f t="shared" si="30"/>
        <v>-0.39023318343985763</v>
      </c>
      <c r="J307" s="2">
        <f t="shared" si="34"/>
        <v>15387.258527661408</v>
      </c>
    </row>
    <row r="308" spans="1:10" x14ac:dyDescent="0.25">
      <c r="A308" s="1">
        <v>40360</v>
      </c>
      <c r="B308">
        <v>9537.2998050000006</v>
      </c>
      <c r="C308" s="2">
        <v>19000</v>
      </c>
      <c r="D308" s="4">
        <f t="shared" si="28"/>
        <v>1.9921781204821838</v>
      </c>
      <c r="E308" s="4">
        <f t="shared" si="31"/>
        <v>379.83726271097458</v>
      </c>
      <c r="F308" s="2">
        <f t="shared" si="29"/>
        <v>3622621.851585112</v>
      </c>
      <c r="G308" s="2">
        <f t="shared" si="32"/>
        <v>5833000</v>
      </c>
      <c r="H308" s="6">
        <f t="shared" si="33"/>
        <v>-2210378.148414888</v>
      </c>
      <c r="I308" s="5">
        <f t="shared" si="30"/>
        <v>-0.37894362222096484</v>
      </c>
      <c r="J308" s="2">
        <f t="shared" si="34"/>
        <v>15356.576546410195</v>
      </c>
    </row>
    <row r="309" spans="1:10" x14ac:dyDescent="0.25">
      <c r="A309" s="1">
        <v>40391</v>
      </c>
      <c r="B309">
        <v>8824.0595699999994</v>
      </c>
      <c r="C309" s="2">
        <v>19000</v>
      </c>
      <c r="D309" s="4">
        <f t="shared" si="28"/>
        <v>2.1532039589347423</v>
      </c>
      <c r="E309" s="4">
        <f t="shared" si="31"/>
        <v>381.99046666990932</v>
      </c>
      <c r="F309" s="2">
        <f t="shared" si="29"/>
        <v>3370706.6330673792</v>
      </c>
      <c r="G309" s="2">
        <f t="shared" si="32"/>
        <v>5852000</v>
      </c>
      <c r="H309" s="6">
        <f t="shared" si="33"/>
        <v>-2481293.3669326208</v>
      </c>
      <c r="I309" s="5">
        <f t="shared" si="30"/>
        <v>-0.4240077523808306</v>
      </c>
      <c r="J309" s="2">
        <f t="shared" si="34"/>
        <v>15319.754053068837</v>
      </c>
    </row>
    <row r="310" spans="1:10" x14ac:dyDescent="0.25">
      <c r="A310" s="1">
        <v>40422</v>
      </c>
      <c r="B310">
        <v>9369.3496090000008</v>
      </c>
      <c r="C310" s="2">
        <v>19000</v>
      </c>
      <c r="D310" s="4">
        <f t="shared" si="28"/>
        <v>2.0278888922822347</v>
      </c>
      <c r="E310" s="4">
        <f t="shared" si="31"/>
        <v>384.01835556219157</v>
      </c>
      <c r="F310" s="2">
        <f t="shared" si="29"/>
        <v>3598002.2295354428</v>
      </c>
      <c r="G310" s="2">
        <f t="shared" si="32"/>
        <v>5871000</v>
      </c>
      <c r="H310" s="6">
        <f t="shared" si="33"/>
        <v>-2272997.7704645572</v>
      </c>
      <c r="I310" s="5">
        <f t="shared" si="30"/>
        <v>-0.38715683366795389</v>
      </c>
      <c r="J310" s="2">
        <f t="shared" si="34"/>
        <v>15288.331703324517</v>
      </c>
    </row>
    <row r="311" spans="1:10" x14ac:dyDescent="0.25">
      <c r="A311" s="1">
        <v>40452</v>
      </c>
      <c r="B311">
        <v>9202.4501949999994</v>
      </c>
      <c r="C311" s="2">
        <v>19000</v>
      </c>
      <c r="D311" s="4">
        <f t="shared" si="28"/>
        <v>2.0646675176056197</v>
      </c>
      <c r="E311" s="4">
        <f t="shared" si="31"/>
        <v>386.08302307979721</v>
      </c>
      <c r="F311" s="2">
        <f t="shared" si="29"/>
        <v>3552909.7910268693</v>
      </c>
      <c r="G311" s="2">
        <f t="shared" si="32"/>
        <v>5890000</v>
      </c>
      <c r="H311" s="6">
        <f t="shared" si="33"/>
        <v>-2337090.2089731307</v>
      </c>
      <c r="I311" s="5">
        <f t="shared" si="30"/>
        <v>-0.39678950916351963</v>
      </c>
      <c r="J311" s="2">
        <f t="shared" si="34"/>
        <v>15255.786056105944</v>
      </c>
    </row>
    <row r="312" spans="1:10" x14ac:dyDescent="0.25">
      <c r="A312" s="1">
        <v>40483</v>
      </c>
      <c r="B312">
        <v>9937.0400389999995</v>
      </c>
      <c r="C312" s="2">
        <v>19000</v>
      </c>
      <c r="D312" s="4">
        <f t="shared" si="28"/>
        <v>1.9120381849555312</v>
      </c>
      <c r="E312" s="4">
        <f t="shared" si="31"/>
        <v>387.99506126475274</v>
      </c>
      <c r="F312" s="2">
        <f t="shared" si="29"/>
        <v>3855522.4587221057</v>
      </c>
      <c r="G312" s="2">
        <f t="shared" si="32"/>
        <v>5909000</v>
      </c>
      <c r="H312" s="6">
        <f t="shared" si="33"/>
        <v>-2053477.5412778943</v>
      </c>
      <c r="I312" s="5">
        <f t="shared" si="30"/>
        <v>-0.34751693032287939</v>
      </c>
      <c r="J312" s="2">
        <f t="shared" si="34"/>
        <v>15229.575295980194</v>
      </c>
    </row>
    <row r="313" spans="1:10" x14ac:dyDescent="0.25">
      <c r="A313" s="1">
        <v>40513</v>
      </c>
      <c r="B313">
        <v>10228.919921999999</v>
      </c>
      <c r="C313" s="2">
        <v>19000</v>
      </c>
      <c r="D313" s="4">
        <f t="shared" si="28"/>
        <v>1.8574786140553776</v>
      </c>
      <c r="E313" s="4">
        <f t="shared" si="31"/>
        <v>389.8525398788081</v>
      </c>
      <c r="F313" s="2">
        <f t="shared" si="29"/>
        <v>3987770.4118086393</v>
      </c>
      <c r="G313" s="2">
        <f t="shared" si="32"/>
        <v>5928000</v>
      </c>
      <c r="H313" s="6">
        <f t="shared" si="33"/>
        <v>-1940229.5881913607</v>
      </c>
      <c r="I313" s="5">
        <f t="shared" si="30"/>
        <v>-0.32729918829139015</v>
      </c>
      <c r="J313" s="2">
        <f t="shared" si="34"/>
        <v>15205.749337538788</v>
      </c>
    </row>
    <row r="314" spans="1:10" x14ac:dyDescent="0.25">
      <c r="A314" s="1">
        <v>40544</v>
      </c>
      <c r="B314">
        <v>10237.919921999999</v>
      </c>
      <c r="C314" s="2">
        <v>19000</v>
      </c>
      <c r="D314" s="4">
        <f t="shared" si="28"/>
        <v>1.8558457328008002</v>
      </c>
      <c r="E314" s="4">
        <f t="shared" si="31"/>
        <v>391.70838561160889</v>
      </c>
      <c r="F314" s="2">
        <f t="shared" si="29"/>
        <v>4010279.0846675485</v>
      </c>
      <c r="G314" s="2">
        <f t="shared" si="32"/>
        <v>5947000</v>
      </c>
      <c r="H314" s="6">
        <f t="shared" si="33"/>
        <v>-1936720.9153324515</v>
      </c>
      <c r="I314" s="5">
        <f t="shared" si="30"/>
        <v>-0.32566351359213913</v>
      </c>
      <c r="J314" s="2">
        <f t="shared" si="34"/>
        <v>15182.212631762844</v>
      </c>
    </row>
    <row r="315" spans="1:10" x14ac:dyDescent="0.25">
      <c r="A315" s="1">
        <v>40575</v>
      </c>
      <c r="B315">
        <v>10624.089844</v>
      </c>
      <c r="C315" s="2">
        <v>19000</v>
      </c>
      <c r="D315" s="4">
        <f t="shared" si="28"/>
        <v>1.788388490589651</v>
      </c>
      <c r="E315" s="4">
        <f t="shared" si="31"/>
        <v>393.49677410219851</v>
      </c>
      <c r="F315" s="2">
        <f t="shared" si="29"/>
        <v>4180545.0813859296</v>
      </c>
      <c r="G315" s="2">
        <f t="shared" si="32"/>
        <v>5966000</v>
      </c>
      <c r="H315" s="6">
        <f t="shared" si="33"/>
        <v>-1785454.9186140704</v>
      </c>
      <c r="I315" s="5">
        <f t="shared" si="30"/>
        <v>-0.29927169269427933</v>
      </c>
      <c r="J315" s="2">
        <f t="shared" si="34"/>
        <v>15161.49659323641</v>
      </c>
    </row>
    <row r="316" spans="1:10" x14ac:dyDescent="0.25">
      <c r="A316" s="1">
        <v>40603</v>
      </c>
      <c r="B316">
        <v>9755.0996090000008</v>
      </c>
      <c r="C316" s="2">
        <v>19000</v>
      </c>
      <c r="D316" s="4">
        <f t="shared" si="28"/>
        <v>1.9476992303052145</v>
      </c>
      <c r="E316" s="4">
        <f t="shared" si="31"/>
        <v>395.44447333250372</v>
      </c>
      <c r="F316" s="2">
        <f t="shared" si="29"/>
        <v>3857600.2271871185</v>
      </c>
      <c r="G316" s="2">
        <f t="shared" si="32"/>
        <v>5985000</v>
      </c>
      <c r="H316" s="6">
        <f t="shared" si="33"/>
        <v>-2127399.7728128815</v>
      </c>
      <c r="I316" s="5">
        <f t="shared" si="30"/>
        <v>-0.35545526696957086</v>
      </c>
      <c r="J316" s="2">
        <f t="shared" si="34"/>
        <v>15134.868239687345</v>
      </c>
    </row>
    <row r="317" spans="1:10" x14ac:dyDescent="0.25">
      <c r="A317" s="1">
        <v>40634</v>
      </c>
      <c r="B317">
        <v>9849.7402340000008</v>
      </c>
      <c r="C317" s="2">
        <v>19000</v>
      </c>
      <c r="D317" s="4">
        <f t="shared" si="28"/>
        <v>1.9289848816940891</v>
      </c>
      <c r="E317" s="4">
        <f t="shared" si="31"/>
        <v>397.3734582141978</v>
      </c>
      <c r="F317" s="2">
        <f t="shared" si="29"/>
        <v>3914025.3392961021</v>
      </c>
      <c r="G317" s="2">
        <f t="shared" si="32"/>
        <v>6004000</v>
      </c>
      <c r="H317" s="6">
        <f t="shared" si="33"/>
        <v>-2089974.6607038979</v>
      </c>
      <c r="I317" s="5">
        <f t="shared" si="30"/>
        <v>-0.3480970454203694</v>
      </c>
      <c r="J317" s="2">
        <f t="shared" si="34"/>
        <v>15109.212444590701</v>
      </c>
    </row>
    <row r="318" spans="1:10" x14ac:dyDescent="0.25">
      <c r="A318" s="1">
        <v>40664</v>
      </c>
      <c r="B318">
        <v>9693.7304690000001</v>
      </c>
      <c r="C318" s="2">
        <v>19000</v>
      </c>
      <c r="D318" s="4">
        <f t="shared" si="28"/>
        <v>1.9600297388875132</v>
      </c>
      <c r="E318" s="4">
        <f t="shared" si="31"/>
        <v>399.3334879530853</v>
      </c>
      <c r="F318" s="2">
        <f t="shared" si="29"/>
        <v>3871031.1994628673</v>
      </c>
      <c r="G318" s="2">
        <f t="shared" si="32"/>
        <v>6023000</v>
      </c>
      <c r="H318" s="6">
        <f t="shared" si="33"/>
        <v>-2151968.8005371327</v>
      </c>
      <c r="I318" s="5">
        <f t="shared" si="30"/>
        <v>-0.35729184800550101</v>
      </c>
      <c r="J318" s="2">
        <f t="shared" si="34"/>
        <v>15082.631889634053</v>
      </c>
    </row>
    <row r="319" spans="1:10" x14ac:dyDescent="0.25">
      <c r="A319" s="1">
        <v>40695</v>
      </c>
      <c r="B319">
        <v>9816.0898440000001</v>
      </c>
      <c r="C319" s="2">
        <v>19000</v>
      </c>
      <c r="D319" s="4">
        <f t="shared" si="28"/>
        <v>1.9355976057629083</v>
      </c>
      <c r="E319" s="4">
        <f t="shared" si="31"/>
        <v>401.26908555884819</v>
      </c>
      <c r="F319" s="2">
        <f t="shared" si="29"/>
        <v>3938893.3954653768</v>
      </c>
      <c r="G319" s="2">
        <f t="shared" si="32"/>
        <v>6042000</v>
      </c>
      <c r="H319" s="6">
        <f t="shared" si="33"/>
        <v>-2103106.6045346232</v>
      </c>
      <c r="I319" s="5">
        <f t="shared" si="30"/>
        <v>-0.34808119902923257</v>
      </c>
      <c r="J319" s="2">
        <f t="shared" si="34"/>
        <v>15057.227724346858</v>
      </c>
    </row>
    <row r="320" spans="1:10" x14ac:dyDescent="0.25">
      <c r="A320" s="1">
        <v>40725</v>
      </c>
      <c r="B320">
        <v>9833.0302730000003</v>
      </c>
      <c r="C320" s="2">
        <v>19000</v>
      </c>
      <c r="D320" s="4">
        <f t="shared" si="28"/>
        <v>1.932262941584864</v>
      </c>
      <c r="E320" s="4">
        <f t="shared" si="31"/>
        <v>403.20134850043303</v>
      </c>
      <c r="F320" s="2">
        <f t="shared" si="29"/>
        <v>3964691.0659191813</v>
      </c>
      <c r="G320" s="2">
        <f t="shared" si="32"/>
        <v>6061000</v>
      </c>
      <c r="H320" s="6">
        <f t="shared" si="33"/>
        <v>-2096308.9340808187</v>
      </c>
      <c r="I320" s="5">
        <f t="shared" si="30"/>
        <v>-0.34586849267131142</v>
      </c>
      <c r="J320" s="2">
        <f t="shared" si="34"/>
        <v>15032.191788399959</v>
      </c>
    </row>
    <row r="321" spans="1:10" x14ac:dyDescent="0.25">
      <c r="A321" s="1">
        <v>40756</v>
      </c>
      <c r="B321">
        <v>8955.2001949999994</v>
      </c>
      <c r="C321" s="2">
        <v>19000</v>
      </c>
      <c r="D321" s="4">
        <f t="shared" si="28"/>
        <v>2.1216722782599948</v>
      </c>
      <c r="E321" s="4">
        <f t="shared" si="31"/>
        <v>405.32302077869304</v>
      </c>
      <c r="F321" s="2">
        <f t="shared" si="29"/>
        <v>3629748.7947153407</v>
      </c>
      <c r="G321" s="2">
        <f t="shared" si="32"/>
        <v>6080000</v>
      </c>
      <c r="H321" s="6">
        <f t="shared" si="33"/>
        <v>-2450251.2052846593</v>
      </c>
      <c r="I321" s="5">
        <f t="shared" si="30"/>
        <v>-0.40300184297445052</v>
      </c>
      <c r="J321" s="2">
        <f t="shared" si="34"/>
        <v>15000.381642077244</v>
      </c>
    </row>
    <row r="322" spans="1:10" x14ac:dyDescent="0.25">
      <c r="A322" s="1">
        <v>40787</v>
      </c>
      <c r="B322">
        <v>8700.2900389999995</v>
      </c>
      <c r="C322" s="2">
        <v>19000</v>
      </c>
      <c r="D322" s="4">
        <f t="shared" ref="D322:D385" si="35">C322/B322</f>
        <v>2.1838352416793492</v>
      </c>
      <c r="E322" s="4">
        <f t="shared" si="31"/>
        <v>407.50685602037237</v>
      </c>
      <c r="F322" s="2">
        <f t="shared" ref="F322:F385" si="36">E322*B322</f>
        <v>3545427.8402582528</v>
      </c>
      <c r="G322" s="2">
        <f t="shared" si="32"/>
        <v>6099000</v>
      </c>
      <c r="H322" s="6">
        <f t="shared" si="33"/>
        <v>-2553572.1597417472</v>
      </c>
      <c r="I322" s="5">
        <f t="shared" si="30"/>
        <v>-0.41868702405996838</v>
      </c>
      <c r="J322" s="2">
        <f t="shared" si="34"/>
        <v>14966.619358411714</v>
      </c>
    </row>
    <row r="323" spans="1:10" x14ac:dyDescent="0.25">
      <c r="A323" s="1">
        <v>40817</v>
      </c>
      <c r="B323">
        <v>8988.3896480000003</v>
      </c>
      <c r="C323" s="2">
        <v>19000</v>
      </c>
      <c r="D323" s="4">
        <f t="shared" si="35"/>
        <v>2.1138380448635394</v>
      </c>
      <c r="E323" s="4">
        <f t="shared" si="31"/>
        <v>409.62069406523591</v>
      </c>
      <c r="F323" s="2">
        <f t="shared" si="36"/>
        <v>3681830.4061425417</v>
      </c>
      <c r="G323" s="2">
        <f t="shared" si="32"/>
        <v>6118000</v>
      </c>
      <c r="H323" s="6">
        <f t="shared" si="33"/>
        <v>-2436169.5938574583</v>
      </c>
      <c r="I323" s="5">
        <f t="shared" ref="I323:I386" si="37">H323/G323</f>
        <v>-0.39819705685803503</v>
      </c>
      <c r="J323" s="2">
        <f t="shared" si="34"/>
        <v>14935.768843323262</v>
      </c>
    </row>
    <row r="324" spans="1:10" x14ac:dyDescent="0.25">
      <c r="A324" s="1">
        <v>40848</v>
      </c>
      <c r="B324">
        <v>8434.6103519999997</v>
      </c>
      <c r="C324" s="2">
        <v>19000</v>
      </c>
      <c r="D324" s="4">
        <f t="shared" si="35"/>
        <v>2.2526233230791455</v>
      </c>
      <c r="E324" s="4">
        <f t="shared" ref="E324:E387" si="38">D324+E323</f>
        <v>411.87331738831506</v>
      </c>
      <c r="F324" s="2">
        <f t="shared" si="36"/>
        <v>3473990.9465560638</v>
      </c>
      <c r="G324" s="2">
        <f t="shared" ref="G324:G387" si="39">G323+C324</f>
        <v>6137000</v>
      </c>
      <c r="H324" s="6">
        <f t="shared" ref="H324:H387" si="40">F324-G324</f>
        <v>-2663009.0534439362</v>
      </c>
      <c r="I324" s="5">
        <f t="shared" si="37"/>
        <v>-0.43392684592536029</v>
      </c>
      <c r="J324" s="2">
        <f t="shared" ref="J324:J387" si="41">G324/E324</f>
        <v>14900.212616138042</v>
      </c>
    </row>
    <row r="325" spans="1:10" x14ac:dyDescent="0.25">
      <c r="A325" s="1">
        <v>40878</v>
      </c>
      <c r="B325">
        <v>8455.3496090000008</v>
      </c>
      <c r="C325" s="2">
        <v>19000</v>
      </c>
      <c r="D325" s="4">
        <f t="shared" si="35"/>
        <v>2.2470980951250219</v>
      </c>
      <c r="E325" s="4">
        <f t="shared" si="38"/>
        <v>414.12041548344007</v>
      </c>
      <c r="F325" s="2">
        <f t="shared" si="36"/>
        <v>3501532.8931368231</v>
      </c>
      <c r="G325" s="2">
        <f t="shared" si="39"/>
        <v>6156000</v>
      </c>
      <c r="H325" s="6">
        <f t="shared" si="40"/>
        <v>-2654467.1068631769</v>
      </c>
      <c r="I325" s="5">
        <f t="shared" si="37"/>
        <v>-0.43119998487056155</v>
      </c>
      <c r="J325" s="2">
        <f t="shared" si="41"/>
        <v>14865.241533223003</v>
      </c>
    </row>
    <row r="326" spans="1:10" x14ac:dyDescent="0.25">
      <c r="A326" s="1">
        <v>40909</v>
      </c>
      <c r="B326">
        <v>8802.5097659999992</v>
      </c>
      <c r="C326" s="2">
        <v>19000</v>
      </c>
      <c r="D326" s="4">
        <f t="shared" si="35"/>
        <v>2.1584753104606782</v>
      </c>
      <c r="E326" s="4">
        <f t="shared" si="38"/>
        <v>416.27889079390076</v>
      </c>
      <c r="F326" s="2">
        <f t="shared" si="36"/>
        <v>3664299.0015929588</v>
      </c>
      <c r="G326" s="2">
        <f t="shared" si="39"/>
        <v>6175000</v>
      </c>
      <c r="H326" s="6">
        <f t="shared" si="40"/>
        <v>-2510700.9984070412</v>
      </c>
      <c r="I326" s="5">
        <f t="shared" si="37"/>
        <v>-0.40659125480275971</v>
      </c>
      <c r="J326" s="2">
        <f t="shared" si="41"/>
        <v>14833.805260274983</v>
      </c>
    </row>
    <row r="327" spans="1:10" x14ac:dyDescent="0.25">
      <c r="A327" s="1">
        <v>40940</v>
      </c>
      <c r="B327">
        <v>9723.2402340000008</v>
      </c>
      <c r="C327" s="2">
        <v>19000</v>
      </c>
      <c r="D327" s="4">
        <f t="shared" si="35"/>
        <v>1.9540811028777465</v>
      </c>
      <c r="E327" s="4">
        <f t="shared" si="38"/>
        <v>418.23297189677851</v>
      </c>
      <c r="F327" s="2">
        <f t="shared" si="36"/>
        <v>4066579.6595321484</v>
      </c>
      <c r="G327" s="2">
        <f t="shared" si="39"/>
        <v>6194000</v>
      </c>
      <c r="H327" s="6">
        <f t="shared" si="40"/>
        <v>-2127420.3404678516</v>
      </c>
      <c r="I327" s="5">
        <f t="shared" si="37"/>
        <v>-0.3434646981704636</v>
      </c>
      <c r="J327" s="2">
        <f t="shared" si="41"/>
        <v>14809.927519365217</v>
      </c>
    </row>
    <row r="328" spans="1:10" x14ac:dyDescent="0.25">
      <c r="A328" s="1">
        <v>40969</v>
      </c>
      <c r="B328">
        <v>10083.559569999999</v>
      </c>
      <c r="C328" s="2">
        <v>19000</v>
      </c>
      <c r="D328" s="4">
        <f t="shared" si="35"/>
        <v>1.8842552442024201</v>
      </c>
      <c r="E328" s="4">
        <f t="shared" si="38"/>
        <v>420.1172271409809</v>
      </c>
      <c r="F328" s="2">
        <f t="shared" si="36"/>
        <v>4236277.0862593018</v>
      </c>
      <c r="G328" s="2">
        <f t="shared" si="39"/>
        <v>6213000</v>
      </c>
      <c r="H328" s="6">
        <f t="shared" si="40"/>
        <v>-1976722.9137406982</v>
      </c>
      <c r="I328" s="5">
        <f t="shared" si="37"/>
        <v>-0.31815916847588899</v>
      </c>
      <c r="J328" s="2">
        <f t="shared" si="41"/>
        <v>14788.729427453523</v>
      </c>
    </row>
    <row r="329" spans="1:10" x14ac:dyDescent="0.25">
      <c r="A329" s="1">
        <v>41000</v>
      </c>
      <c r="B329">
        <v>9520.8896480000003</v>
      </c>
      <c r="C329" s="2">
        <v>19000</v>
      </c>
      <c r="D329" s="4">
        <f t="shared" si="35"/>
        <v>1.9956118285638593</v>
      </c>
      <c r="E329" s="4">
        <f t="shared" si="38"/>
        <v>422.11283896954478</v>
      </c>
      <c r="F329" s="2">
        <f t="shared" si="36"/>
        <v>4018889.7588330302</v>
      </c>
      <c r="G329" s="2">
        <f t="shared" si="39"/>
        <v>6232000</v>
      </c>
      <c r="H329" s="6">
        <f t="shared" si="40"/>
        <v>-2213110.2411669698</v>
      </c>
      <c r="I329" s="5">
        <f t="shared" si="37"/>
        <v>-0.35512038529636869</v>
      </c>
      <c r="J329" s="2">
        <f t="shared" si="41"/>
        <v>14763.82479910694</v>
      </c>
    </row>
    <row r="330" spans="1:10" x14ac:dyDescent="0.25">
      <c r="A330" s="1">
        <v>41030</v>
      </c>
      <c r="B330">
        <v>8542.7304690000001</v>
      </c>
      <c r="C330" s="2">
        <v>19000</v>
      </c>
      <c r="D330" s="4">
        <f t="shared" si="35"/>
        <v>2.2241132468064526</v>
      </c>
      <c r="E330" s="4">
        <f t="shared" si="38"/>
        <v>424.33695221635122</v>
      </c>
      <c r="F330" s="2">
        <f t="shared" si="36"/>
        <v>3624996.2108212207</v>
      </c>
      <c r="G330" s="2">
        <f t="shared" si="39"/>
        <v>6251000</v>
      </c>
      <c r="H330" s="6">
        <f t="shared" si="40"/>
        <v>-2626003.7891787793</v>
      </c>
      <c r="I330" s="5">
        <f t="shared" si="37"/>
        <v>-0.42009339132599255</v>
      </c>
      <c r="J330" s="2">
        <f t="shared" si="41"/>
        <v>14731.217649913466</v>
      </c>
    </row>
    <row r="331" spans="1:10" x14ac:dyDescent="0.25">
      <c r="A331" s="1">
        <v>41061</v>
      </c>
      <c r="B331">
        <v>9006.7802730000003</v>
      </c>
      <c r="C331" s="2">
        <v>19000</v>
      </c>
      <c r="D331" s="4">
        <f t="shared" si="35"/>
        <v>2.1095218739772181</v>
      </c>
      <c r="E331" s="4">
        <f t="shared" si="38"/>
        <v>426.44647409032842</v>
      </c>
      <c r="F331" s="2">
        <f t="shared" si="36"/>
        <v>3840909.6903271759</v>
      </c>
      <c r="G331" s="2">
        <f t="shared" si="39"/>
        <v>6270000</v>
      </c>
      <c r="H331" s="6">
        <f t="shared" si="40"/>
        <v>-2429090.3096728241</v>
      </c>
      <c r="I331" s="5">
        <f t="shared" si="37"/>
        <v>-0.38741472243585712</v>
      </c>
      <c r="J331" s="2">
        <f t="shared" si="41"/>
        <v>14702.900319142773</v>
      </c>
    </row>
    <row r="332" spans="1:10" x14ac:dyDescent="0.25">
      <c r="A332" s="1">
        <v>41091</v>
      </c>
      <c r="B332">
        <v>8695.0595699999994</v>
      </c>
      <c r="C332" s="2">
        <v>19000</v>
      </c>
      <c r="D332" s="4">
        <f t="shared" si="35"/>
        <v>2.185148916696841</v>
      </c>
      <c r="E332" s="4">
        <f t="shared" si="38"/>
        <v>428.63162300702527</v>
      </c>
      <c r="F332" s="2">
        <f t="shared" si="36"/>
        <v>3726977.4956318671</v>
      </c>
      <c r="G332" s="2">
        <f t="shared" si="39"/>
        <v>6289000</v>
      </c>
      <c r="H332" s="6">
        <f t="shared" si="40"/>
        <v>-2562022.5043681329</v>
      </c>
      <c r="I332" s="5">
        <f t="shared" si="37"/>
        <v>-0.40738153988998776</v>
      </c>
      <c r="J332" s="2">
        <f t="shared" si="41"/>
        <v>14672.272558613631</v>
      </c>
    </row>
    <row r="333" spans="1:10" x14ac:dyDescent="0.25">
      <c r="A333" s="1">
        <v>41122</v>
      </c>
      <c r="B333">
        <v>8839.9101559999999</v>
      </c>
      <c r="C333" s="2">
        <v>19000</v>
      </c>
      <c r="D333" s="4">
        <f t="shared" si="35"/>
        <v>2.149343111491234</v>
      </c>
      <c r="E333" s="4">
        <f t="shared" si="38"/>
        <v>430.78096611851652</v>
      </c>
      <c r="F333" s="2">
        <f t="shared" si="36"/>
        <v>3808065.0374025661</v>
      </c>
      <c r="G333" s="2">
        <f t="shared" si="39"/>
        <v>6308000</v>
      </c>
      <c r="H333" s="6">
        <f t="shared" si="40"/>
        <v>-2499934.9625974339</v>
      </c>
      <c r="I333" s="5">
        <f t="shared" si="37"/>
        <v>-0.39631182032299206</v>
      </c>
      <c r="J333" s="2">
        <f t="shared" si="41"/>
        <v>14643.17250791564</v>
      </c>
    </row>
    <row r="334" spans="1:10" x14ac:dyDescent="0.25">
      <c r="A334" s="1">
        <v>41153</v>
      </c>
      <c r="B334">
        <v>8870.1601559999999</v>
      </c>
      <c r="C334" s="2">
        <v>19000</v>
      </c>
      <c r="D334" s="4">
        <f t="shared" si="35"/>
        <v>2.1420131841867502</v>
      </c>
      <c r="E334" s="4">
        <f t="shared" si="38"/>
        <v>432.92297930270325</v>
      </c>
      <c r="F334" s="2">
        <f t="shared" si="36"/>
        <v>3840096.1616276512</v>
      </c>
      <c r="G334" s="2">
        <f t="shared" si="39"/>
        <v>6327000</v>
      </c>
      <c r="H334" s="6">
        <f t="shared" si="40"/>
        <v>-2486903.8383723488</v>
      </c>
      <c r="I334" s="5">
        <f t="shared" si="37"/>
        <v>-0.39306208920062413</v>
      </c>
      <c r="J334" s="2">
        <f t="shared" si="41"/>
        <v>14614.608839176703</v>
      </c>
    </row>
    <row r="335" spans="1:10" x14ac:dyDescent="0.25">
      <c r="A335" s="1">
        <v>41183</v>
      </c>
      <c r="B335">
        <v>8928.2900389999995</v>
      </c>
      <c r="C335" s="2">
        <v>19000</v>
      </c>
      <c r="D335" s="4">
        <f t="shared" si="35"/>
        <v>2.1280670673785669</v>
      </c>
      <c r="E335" s="4">
        <f t="shared" si="38"/>
        <v>435.05104637008185</v>
      </c>
      <c r="F335" s="2">
        <f t="shared" si="36"/>
        <v>3884261.9237625287</v>
      </c>
      <c r="G335" s="2">
        <f t="shared" si="39"/>
        <v>6346000</v>
      </c>
      <c r="H335" s="6">
        <f t="shared" si="40"/>
        <v>-2461738.0762374713</v>
      </c>
      <c r="I335" s="5">
        <f t="shared" si="37"/>
        <v>-0.3879196464288483</v>
      </c>
      <c r="J335" s="2">
        <f t="shared" si="41"/>
        <v>14586.79401635479</v>
      </c>
    </row>
    <row r="336" spans="1:10" x14ac:dyDescent="0.25">
      <c r="A336" s="1">
        <v>41214</v>
      </c>
      <c r="B336">
        <v>9446.0097659999992</v>
      </c>
      <c r="C336" s="2">
        <v>19000</v>
      </c>
      <c r="D336" s="4">
        <f t="shared" si="35"/>
        <v>2.011431331395471</v>
      </c>
      <c r="E336" s="4">
        <f t="shared" si="38"/>
        <v>437.06247770147729</v>
      </c>
      <c r="F336" s="2">
        <f t="shared" si="36"/>
        <v>4128496.4327203115</v>
      </c>
      <c r="G336" s="2">
        <f t="shared" si="39"/>
        <v>6365000</v>
      </c>
      <c r="H336" s="6">
        <f t="shared" si="40"/>
        <v>-2236503.5672796885</v>
      </c>
      <c r="I336" s="5">
        <f t="shared" si="37"/>
        <v>-0.35137526587269263</v>
      </c>
      <c r="J336" s="2">
        <f t="shared" si="41"/>
        <v>14563.135306132197</v>
      </c>
    </row>
    <row r="337" spans="1:10" x14ac:dyDescent="0.25">
      <c r="A337" s="1">
        <v>41244</v>
      </c>
      <c r="B337">
        <v>10395.179688</v>
      </c>
      <c r="C337" s="2">
        <v>19000</v>
      </c>
      <c r="D337" s="4">
        <f t="shared" si="35"/>
        <v>1.8277702329603058</v>
      </c>
      <c r="E337" s="4">
        <f t="shared" si="38"/>
        <v>438.89024793443758</v>
      </c>
      <c r="F337" s="2">
        <f t="shared" si="36"/>
        <v>4562342.9905893495</v>
      </c>
      <c r="G337" s="2">
        <f t="shared" si="39"/>
        <v>6384000</v>
      </c>
      <c r="H337" s="6">
        <f t="shared" si="40"/>
        <v>-1821657.0094106505</v>
      </c>
      <c r="I337" s="5">
        <f t="shared" si="37"/>
        <v>-0.2853472759101896</v>
      </c>
      <c r="J337" s="2">
        <f t="shared" si="41"/>
        <v>14545.777742944192</v>
      </c>
    </row>
    <row r="338" spans="1:10" x14ac:dyDescent="0.25">
      <c r="A338" s="1">
        <v>41275</v>
      </c>
      <c r="B338">
        <v>11138.660156</v>
      </c>
      <c r="C338" s="2">
        <v>19000</v>
      </c>
      <c r="D338" s="4">
        <f t="shared" si="35"/>
        <v>1.7057706882066399</v>
      </c>
      <c r="E338" s="4">
        <f t="shared" si="38"/>
        <v>440.59601862264424</v>
      </c>
      <c r="F338" s="2">
        <f t="shared" si="36"/>
        <v>4907649.3175242813</v>
      </c>
      <c r="G338" s="2">
        <f t="shared" si="39"/>
        <v>6403000</v>
      </c>
      <c r="H338" s="6">
        <f t="shared" si="40"/>
        <v>-1495350.6824757187</v>
      </c>
      <c r="I338" s="5">
        <f t="shared" si="37"/>
        <v>-0.23353907269650456</v>
      </c>
      <c r="J338" s="2">
        <f t="shared" si="41"/>
        <v>14532.587062444511</v>
      </c>
    </row>
    <row r="339" spans="1:10" x14ac:dyDescent="0.25">
      <c r="A339" s="1">
        <v>41306</v>
      </c>
      <c r="B339">
        <v>11559.360352</v>
      </c>
      <c r="C339" s="2">
        <v>19000</v>
      </c>
      <c r="D339" s="4">
        <f t="shared" si="35"/>
        <v>1.6436895659812718</v>
      </c>
      <c r="E339" s="4">
        <f t="shared" si="38"/>
        <v>442.23970818862551</v>
      </c>
      <c r="F339" s="2">
        <f t="shared" si="36"/>
        <v>5112008.1489156475</v>
      </c>
      <c r="G339" s="2">
        <f t="shared" si="39"/>
        <v>6422000</v>
      </c>
      <c r="H339" s="6">
        <f t="shared" si="40"/>
        <v>-1309991.8510843525</v>
      </c>
      <c r="I339" s="5">
        <f t="shared" si="37"/>
        <v>-0.20398502819750117</v>
      </c>
      <c r="J339" s="2">
        <f t="shared" si="41"/>
        <v>14521.536354806176</v>
      </c>
    </row>
    <row r="340" spans="1:10" x14ac:dyDescent="0.25">
      <c r="A340" s="1">
        <v>41334</v>
      </c>
      <c r="B340">
        <v>12397.910156</v>
      </c>
      <c r="C340" s="2">
        <v>19000</v>
      </c>
      <c r="D340" s="4">
        <f t="shared" si="35"/>
        <v>1.5325163483948061</v>
      </c>
      <c r="E340" s="4">
        <f t="shared" si="38"/>
        <v>443.77222453702029</v>
      </c>
      <c r="F340" s="2">
        <f t="shared" si="36"/>
        <v>5501848.1695382362</v>
      </c>
      <c r="G340" s="2">
        <f t="shared" si="39"/>
        <v>6441000</v>
      </c>
      <c r="H340" s="6">
        <f t="shared" si="40"/>
        <v>-939151.83046176378</v>
      </c>
      <c r="I340" s="5">
        <f t="shared" si="37"/>
        <v>-0.14580838852068992</v>
      </c>
      <c r="J340" s="2">
        <f t="shared" si="41"/>
        <v>14514.202655922825</v>
      </c>
    </row>
    <row r="341" spans="1:10" x14ac:dyDescent="0.25">
      <c r="A341" s="1">
        <v>41365</v>
      </c>
      <c r="B341">
        <v>13860.860352</v>
      </c>
      <c r="C341" s="2">
        <v>19000</v>
      </c>
      <c r="D341" s="4">
        <f t="shared" si="35"/>
        <v>1.3707662812762174</v>
      </c>
      <c r="E341" s="4">
        <f t="shared" si="38"/>
        <v>445.14299081829648</v>
      </c>
      <c r="F341" s="2">
        <f t="shared" si="36"/>
        <v>6170064.8324040258</v>
      </c>
      <c r="G341" s="2">
        <f t="shared" si="39"/>
        <v>6460000</v>
      </c>
      <c r="H341" s="6">
        <f t="shared" si="40"/>
        <v>-289935.16759597417</v>
      </c>
      <c r="I341" s="5">
        <f t="shared" si="37"/>
        <v>-4.4881604891017675E-2</v>
      </c>
      <c r="J341" s="2">
        <f t="shared" si="41"/>
        <v>14512.190763971652</v>
      </c>
    </row>
    <row r="342" spans="1:10" x14ac:dyDescent="0.25">
      <c r="A342" s="1">
        <v>41395</v>
      </c>
      <c r="B342">
        <v>13774.540039</v>
      </c>
      <c r="C342" s="2">
        <v>19000</v>
      </c>
      <c r="D342" s="4">
        <f t="shared" si="35"/>
        <v>1.3793564029147327</v>
      </c>
      <c r="E342" s="4">
        <f t="shared" si="38"/>
        <v>446.52234722121119</v>
      </c>
      <c r="F342" s="2">
        <f t="shared" si="36"/>
        <v>6150639.9501068341</v>
      </c>
      <c r="G342" s="2">
        <f t="shared" si="39"/>
        <v>6479000</v>
      </c>
      <c r="H342" s="6">
        <f t="shared" si="40"/>
        <v>-328360.04989316594</v>
      </c>
      <c r="I342" s="5">
        <f t="shared" si="37"/>
        <v>-5.0680668296521986E-2</v>
      </c>
      <c r="J342" s="2">
        <f t="shared" si="41"/>
        <v>14509.912080145554</v>
      </c>
    </row>
    <row r="343" spans="1:10" x14ac:dyDescent="0.25">
      <c r="A343" s="1">
        <v>41426</v>
      </c>
      <c r="B343">
        <v>13677.320313</v>
      </c>
      <c r="C343" s="2">
        <v>19000</v>
      </c>
      <c r="D343" s="4">
        <f t="shared" si="35"/>
        <v>1.3891610026812713</v>
      </c>
      <c r="E343" s="4">
        <f t="shared" si="38"/>
        <v>447.91150822389244</v>
      </c>
      <c r="F343" s="2">
        <f t="shared" si="36"/>
        <v>6126229.1698571108</v>
      </c>
      <c r="G343" s="2">
        <f t="shared" si="39"/>
        <v>6498000</v>
      </c>
      <c r="H343" s="6">
        <f t="shared" si="40"/>
        <v>-371770.83014288917</v>
      </c>
      <c r="I343" s="5">
        <f t="shared" si="37"/>
        <v>-5.7213116365480023E-2</v>
      </c>
      <c r="J343" s="2">
        <f t="shared" si="41"/>
        <v>14507.329864701574</v>
      </c>
    </row>
    <row r="344" spans="1:10" x14ac:dyDescent="0.25">
      <c r="A344" s="1">
        <v>41456</v>
      </c>
      <c r="B344">
        <v>13668.320313</v>
      </c>
      <c r="C344" s="2">
        <v>19000</v>
      </c>
      <c r="D344" s="4">
        <f t="shared" si="35"/>
        <v>1.3900757053468389</v>
      </c>
      <c r="E344" s="4">
        <f t="shared" si="38"/>
        <v>449.30158392923926</v>
      </c>
      <c r="F344" s="2">
        <f t="shared" si="36"/>
        <v>6141197.9662830951</v>
      </c>
      <c r="G344" s="2">
        <f t="shared" si="39"/>
        <v>6517000</v>
      </c>
      <c r="H344" s="6">
        <f t="shared" si="40"/>
        <v>-375802.03371690493</v>
      </c>
      <c r="I344" s="5">
        <f t="shared" si="37"/>
        <v>-5.7664881650591519E-2</v>
      </c>
      <c r="J344" s="2">
        <f t="shared" si="41"/>
        <v>14504.734087530762</v>
      </c>
    </row>
    <row r="345" spans="1:10" x14ac:dyDescent="0.25">
      <c r="A345" s="1">
        <v>41487</v>
      </c>
      <c r="B345">
        <v>13388.860352</v>
      </c>
      <c r="C345" s="2">
        <v>19000</v>
      </c>
      <c r="D345" s="4">
        <f t="shared" si="35"/>
        <v>1.4190901615582105</v>
      </c>
      <c r="E345" s="4">
        <f t="shared" si="38"/>
        <v>450.72067409079744</v>
      </c>
      <c r="F345" s="2">
        <f t="shared" si="36"/>
        <v>6034636.1631609919</v>
      </c>
      <c r="G345" s="2">
        <f t="shared" si="39"/>
        <v>6536000</v>
      </c>
      <c r="H345" s="6">
        <f t="shared" si="40"/>
        <v>-501363.83683900815</v>
      </c>
      <c r="I345" s="5">
        <f t="shared" si="37"/>
        <v>-7.6708053371941268E-2</v>
      </c>
      <c r="J345" s="2">
        <f t="shared" si="41"/>
        <v>14501.220768682393</v>
      </c>
    </row>
    <row r="346" spans="1:10" x14ac:dyDescent="0.25">
      <c r="A346" s="1">
        <v>41518</v>
      </c>
      <c r="B346">
        <v>14455.799805000001</v>
      </c>
      <c r="C346" s="2">
        <v>19000</v>
      </c>
      <c r="D346" s="4">
        <f t="shared" si="35"/>
        <v>1.3143513507587621</v>
      </c>
      <c r="E346" s="4">
        <f t="shared" si="38"/>
        <v>452.03502544155623</v>
      </c>
      <c r="F346" s="2">
        <f t="shared" si="36"/>
        <v>6534527.8326312192</v>
      </c>
      <c r="G346" s="2">
        <f t="shared" si="39"/>
        <v>6555000</v>
      </c>
      <c r="H346" s="6">
        <f t="shared" si="40"/>
        <v>-20472.167368780822</v>
      </c>
      <c r="I346" s="5">
        <f t="shared" si="37"/>
        <v>-3.1231376611412392E-3</v>
      </c>
      <c r="J346" s="2">
        <f t="shared" si="41"/>
        <v>14501.088701250426</v>
      </c>
    </row>
    <row r="347" spans="1:10" x14ac:dyDescent="0.25">
      <c r="A347" s="1">
        <v>41548</v>
      </c>
      <c r="B347">
        <v>14327.940430000001</v>
      </c>
      <c r="C347" s="2">
        <v>19000</v>
      </c>
      <c r="D347" s="4">
        <f t="shared" si="35"/>
        <v>1.3260803318401289</v>
      </c>
      <c r="E347" s="4">
        <f t="shared" si="38"/>
        <v>453.36110577339633</v>
      </c>
      <c r="F347" s="2">
        <f t="shared" si="36"/>
        <v>6495730.9168001516</v>
      </c>
      <c r="G347" s="2">
        <f t="shared" si="39"/>
        <v>6574000</v>
      </c>
      <c r="H347" s="6">
        <f t="shared" si="40"/>
        <v>-78269.083199848421</v>
      </c>
      <c r="I347" s="5">
        <f t="shared" si="37"/>
        <v>-1.190585384847101E-2</v>
      </c>
      <c r="J347" s="2">
        <f t="shared" si="41"/>
        <v>14500.582242901721</v>
      </c>
    </row>
    <row r="348" spans="1:10" x14ac:dyDescent="0.25">
      <c r="A348" s="1">
        <v>41579</v>
      </c>
      <c r="B348">
        <v>15661.870117</v>
      </c>
      <c r="C348" s="2">
        <v>19000</v>
      </c>
      <c r="D348" s="4">
        <f t="shared" si="35"/>
        <v>1.2131373749151875</v>
      </c>
      <c r="E348" s="4">
        <f t="shared" si="38"/>
        <v>454.5742431483115</v>
      </c>
      <c r="F348" s="2">
        <f t="shared" si="36"/>
        <v>7119482.7547224322</v>
      </c>
      <c r="G348" s="2">
        <f t="shared" si="39"/>
        <v>6593000</v>
      </c>
      <c r="H348" s="6">
        <f t="shared" si="40"/>
        <v>526482.75472243223</v>
      </c>
      <c r="I348" s="5">
        <f t="shared" si="37"/>
        <v>7.98548088461144E-2</v>
      </c>
      <c r="J348" s="2">
        <f t="shared" si="41"/>
        <v>14503.681410407007</v>
      </c>
    </row>
    <row r="349" spans="1:10" x14ac:dyDescent="0.25">
      <c r="A349" s="1">
        <v>41609</v>
      </c>
      <c r="B349">
        <v>16291.309569999999</v>
      </c>
      <c r="C349" s="2">
        <v>19000</v>
      </c>
      <c r="D349" s="4">
        <f t="shared" si="35"/>
        <v>1.1662659725641689</v>
      </c>
      <c r="E349" s="4">
        <f t="shared" si="38"/>
        <v>455.74050912087569</v>
      </c>
      <c r="F349" s="2">
        <f t="shared" si="36"/>
        <v>7424609.7176775942</v>
      </c>
      <c r="G349" s="2">
        <f t="shared" si="39"/>
        <v>6612000</v>
      </c>
      <c r="H349" s="6">
        <f t="shared" si="40"/>
        <v>812609.71767759416</v>
      </c>
      <c r="I349" s="5">
        <f t="shared" si="37"/>
        <v>0.12289923134869846</v>
      </c>
      <c r="J349" s="2">
        <f t="shared" si="41"/>
        <v>14508.256052889748</v>
      </c>
    </row>
    <row r="350" spans="1:10" x14ac:dyDescent="0.25">
      <c r="A350" s="1">
        <v>41640</v>
      </c>
      <c r="B350">
        <v>14914.530273</v>
      </c>
      <c r="C350" s="2">
        <v>19000</v>
      </c>
      <c r="D350" s="4">
        <f t="shared" si="35"/>
        <v>1.2739254708139207</v>
      </c>
      <c r="E350" s="4">
        <f t="shared" si="38"/>
        <v>457.01443459168962</v>
      </c>
      <c r="F350" s="2">
        <f t="shared" si="36"/>
        <v>6816155.6199157331</v>
      </c>
      <c r="G350" s="2">
        <f t="shared" si="39"/>
        <v>6631000</v>
      </c>
      <c r="H350" s="6">
        <f t="shared" si="40"/>
        <v>185155.61991573311</v>
      </c>
      <c r="I350" s="5">
        <f t="shared" si="37"/>
        <v>2.7922729590670051E-2</v>
      </c>
      <c r="J350" s="2">
        <f t="shared" si="41"/>
        <v>14509.388540264235</v>
      </c>
    </row>
    <row r="351" spans="1:10" x14ac:dyDescent="0.25">
      <c r="A351" s="1">
        <v>41671</v>
      </c>
      <c r="B351">
        <v>14841.070313</v>
      </c>
      <c r="C351" s="2">
        <v>19000</v>
      </c>
      <c r="D351" s="4">
        <f t="shared" si="35"/>
        <v>1.280231115363492</v>
      </c>
      <c r="E351" s="4">
        <f t="shared" si="38"/>
        <v>458.29466570705313</v>
      </c>
      <c r="F351" s="2">
        <f t="shared" si="36"/>
        <v>6801583.3578312052</v>
      </c>
      <c r="G351" s="2">
        <f t="shared" si="39"/>
        <v>6650000</v>
      </c>
      <c r="H351" s="6">
        <f t="shared" si="40"/>
        <v>151583.35783120524</v>
      </c>
      <c r="I351" s="5">
        <f t="shared" si="37"/>
        <v>2.2794489899429358E-2</v>
      </c>
      <c r="J351" s="2">
        <f t="shared" si="41"/>
        <v>14510.315082416324</v>
      </c>
    </row>
    <row r="352" spans="1:10" x14ac:dyDescent="0.25">
      <c r="A352" s="1">
        <v>41699</v>
      </c>
      <c r="B352">
        <v>14827.830078000001</v>
      </c>
      <c r="C352" s="2">
        <v>19000</v>
      </c>
      <c r="D352" s="4">
        <f t="shared" si="35"/>
        <v>1.2813742739195693</v>
      </c>
      <c r="E352" s="4">
        <f t="shared" si="38"/>
        <v>459.57603998097272</v>
      </c>
      <c r="F352" s="2">
        <f t="shared" si="36"/>
        <v>6814515.4287579982</v>
      </c>
      <c r="G352" s="2">
        <f t="shared" si="39"/>
        <v>6669000</v>
      </c>
      <c r="H352" s="6">
        <f t="shared" si="40"/>
        <v>145515.42875799816</v>
      </c>
      <c r="I352" s="5">
        <f t="shared" si="37"/>
        <v>2.1819677426600414E-2</v>
      </c>
      <c r="J352" s="2">
        <f t="shared" si="41"/>
        <v>14511.200366921019</v>
      </c>
    </row>
    <row r="353" spans="1:10" x14ac:dyDescent="0.25">
      <c r="A353" s="1">
        <v>41730</v>
      </c>
      <c r="B353">
        <v>14304.110352</v>
      </c>
      <c r="C353" s="2">
        <v>19000</v>
      </c>
      <c r="D353" s="4">
        <f t="shared" si="35"/>
        <v>1.3282895288446528</v>
      </c>
      <c r="E353" s="4">
        <f t="shared" si="38"/>
        <v>460.90432950981739</v>
      </c>
      <c r="F353" s="2">
        <f t="shared" si="36"/>
        <v>6592826.3910229979</v>
      </c>
      <c r="G353" s="2">
        <f t="shared" si="39"/>
        <v>6688000</v>
      </c>
      <c r="H353" s="6">
        <f t="shared" si="40"/>
        <v>-95173.608977002092</v>
      </c>
      <c r="I353" s="5">
        <f t="shared" si="37"/>
        <v>-1.4230503734599595E-2</v>
      </c>
      <c r="J353" s="2">
        <f t="shared" si="41"/>
        <v>14510.603550009708</v>
      </c>
    </row>
    <row r="354" spans="1:10" x14ac:dyDescent="0.25">
      <c r="A354" s="1">
        <v>41760</v>
      </c>
      <c r="B354">
        <v>14632.379883</v>
      </c>
      <c r="C354" s="2">
        <v>19000</v>
      </c>
      <c r="D354" s="4">
        <f t="shared" si="35"/>
        <v>1.2984900714663874</v>
      </c>
      <c r="E354" s="4">
        <f t="shared" si="38"/>
        <v>462.20281958128379</v>
      </c>
      <c r="F354" s="2">
        <f t="shared" si="36"/>
        <v>6763127.2391070556</v>
      </c>
      <c r="G354" s="2">
        <f t="shared" si="39"/>
        <v>6707000</v>
      </c>
      <c r="H354" s="6">
        <f t="shared" si="40"/>
        <v>56127.23910705559</v>
      </c>
      <c r="I354" s="5">
        <f t="shared" si="37"/>
        <v>8.3684567030051574E-3</v>
      </c>
      <c r="J354" s="2">
        <f t="shared" si="41"/>
        <v>14510.945662503678</v>
      </c>
    </row>
    <row r="355" spans="1:10" x14ac:dyDescent="0.25">
      <c r="A355" s="1">
        <v>41791</v>
      </c>
      <c r="B355">
        <v>15162.099609000001</v>
      </c>
      <c r="C355" s="2">
        <v>19000</v>
      </c>
      <c r="D355" s="4">
        <f t="shared" si="35"/>
        <v>1.2531245994929276</v>
      </c>
      <c r="E355" s="4">
        <f t="shared" si="38"/>
        <v>463.45594418077673</v>
      </c>
      <c r="F355" s="2">
        <f t="shared" si="36"/>
        <v>7026965.1900520809</v>
      </c>
      <c r="G355" s="2">
        <f t="shared" si="39"/>
        <v>6726000</v>
      </c>
      <c r="H355" s="6">
        <f t="shared" si="40"/>
        <v>300965.1900520809</v>
      </c>
      <c r="I355" s="5">
        <f t="shared" si="37"/>
        <v>4.4746534352078635E-2</v>
      </c>
      <c r="J355" s="2">
        <f t="shared" si="41"/>
        <v>14512.70629809085</v>
      </c>
    </row>
    <row r="356" spans="1:10" x14ac:dyDescent="0.25">
      <c r="A356" s="1">
        <v>41821</v>
      </c>
      <c r="B356">
        <v>15620.769531</v>
      </c>
      <c r="C356" s="2">
        <v>19000</v>
      </c>
      <c r="D356" s="4">
        <f t="shared" si="35"/>
        <v>1.2163293211831716</v>
      </c>
      <c r="E356" s="4">
        <f t="shared" si="38"/>
        <v>464.67227350195992</v>
      </c>
      <c r="F356" s="2">
        <f t="shared" si="36"/>
        <v>7258538.4918199144</v>
      </c>
      <c r="G356" s="2">
        <f t="shared" si="39"/>
        <v>6745000</v>
      </c>
      <c r="H356" s="6">
        <f t="shared" si="40"/>
        <v>513538.49181991443</v>
      </c>
      <c r="I356" s="5">
        <f t="shared" si="37"/>
        <v>7.6136173731640389E-2</v>
      </c>
      <c r="J356" s="2">
        <f t="shared" si="41"/>
        <v>14515.606771987765</v>
      </c>
    </row>
    <row r="357" spans="1:10" x14ac:dyDescent="0.25">
      <c r="A357" s="1">
        <v>41852</v>
      </c>
      <c r="B357">
        <v>15424.589844</v>
      </c>
      <c r="C357" s="2">
        <v>19000</v>
      </c>
      <c r="D357" s="4">
        <f t="shared" si="35"/>
        <v>1.2317993666062244</v>
      </c>
      <c r="E357" s="4">
        <f t="shared" si="38"/>
        <v>465.90407286856612</v>
      </c>
      <c r="F357" s="2">
        <f t="shared" si="36"/>
        <v>7186379.2306467211</v>
      </c>
      <c r="G357" s="2">
        <f t="shared" si="39"/>
        <v>6764000</v>
      </c>
      <c r="H357" s="6">
        <f t="shared" si="40"/>
        <v>422379.23064672109</v>
      </c>
      <c r="I357" s="5">
        <f t="shared" si="37"/>
        <v>6.2445184897504599E-2</v>
      </c>
      <c r="J357" s="2">
        <f t="shared" si="41"/>
        <v>14518.010023724688</v>
      </c>
    </row>
    <row r="358" spans="1:10" x14ac:dyDescent="0.25">
      <c r="A358" s="1">
        <v>41883</v>
      </c>
      <c r="B358">
        <v>16173.519531</v>
      </c>
      <c r="C358" s="2">
        <v>19000</v>
      </c>
      <c r="D358" s="4">
        <f t="shared" si="35"/>
        <v>1.174759764786041</v>
      </c>
      <c r="E358" s="4">
        <f t="shared" si="38"/>
        <v>467.07883263335214</v>
      </c>
      <c r="F358" s="2">
        <f t="shared" si="36"/>
        <v>7554308.6221122006</v>
      </c>
      <c r="G358" s="2">
        <f t="shared" si="39"/>
        <v>6783000</v>
      </c>
      <c r="H358" s="6">
        <f t="shared" si="40"/>
        <v>771308.6221122006</v>
      </c>
      <c r="I358" s="5">
        <f t="shared" si="37"/>
        <v>0.11371201859239284</v>
      </c>
      <c r="J358" s="2">
        <f t="shared" si="41"/>
        <v>14522.173830396043</v>
      </c>
    </row>
    <row r="359" spans="1:10" x14ac:dyDescent="0.25">
      <c r="A359" s="1">
        <v>41913</v>
      </c>
      <c r="B359">
        <v>16413.759765999999</v>
      </c>
      <c r="C359" s="2">
        <v>19000</v>
      </c>
      <c r="D359" s="4">
        <f t="shared" si="35"/>
        <v>1.1575653762983191</v>
      </c>
      <c r="E359" s="4">
        <f t="shared" si="38"/>
        <v>468.23639800965043</v>
      </c>
      <c r="F359" s="2">
        <f t="shared" si="36"/>
        <v>7685519.7506275624</v>
      </c>
      <c r="G359" s="2">
        <f t="shared" si="39"/>
        <v>6802000</v>
      </c>
      <c r="H359" s="6">
        <f t="shared" si="40"/>
        <v>883519.7506275624</v>
      </c>
      <c r="I359" s="5">
        <f t="shared" si="37"/>
        <v>0.12989117180646315</v>
      </c>
      <c r="J359" s="2">
        <f t="shared" si="41"/>
        <v>14526.850174214371</v>
      </c>
    </row>
    <row r="360" spans="1:10" x14ac:dyDescent="0.25">
      <c r="A360" s="1">
        <v>41944</v>
      </c>
      <c r="B360">
        <v>17459.849609000001</v>
      </c>
      <c r="C360" s="2">
        <v>19000</v>
      </c>
      <c r="D360" s="4">
        <f t="shared" si="35"/>
        <v>1.0882109769265196</v>
      </c>
      <c r="E360" s="4">
        <f t="shared" si="38"/>
        <v>469.32460898657695</v>
      </c>
      <c r="F360" s="2">
        <f t="shared" si="36"/>
        <v>8194337.0907083638</v>
      </c>
      <c r="G360" s="2">
        <f t="shared" si="39"/>
        <v>6821000</v>
      </c>
      <c r="H360" s="6">
        <f t="shared" si="40"/>
        <v>1373337.0907083638</v>
      </c>
      <c r="I360" s="5">
        <f t="shared" si="37"/>
        <v>0.20133955295533848</v>
      </c>
      <c r="J360" s="2">
        <f t="shared" si="41"/>
        <v>14533.650845048882</v>
      </c>
    </row>
    <row r="361" spans="1:10" x14ac:dyDescent="0.25">
      <c r="A361" s="1">
        <v>41974</v>
      </c>
      <c r="B361">
        <v>17450.769531000002</v>
      </c>
      <c r="C361" s="2">
        <v>19000</v>
      </c>
      <c r="D361" s="4">
        <f t="shared" si="35"/>
        <v>1.08877720069868</v>
      </c>
      <c r="E361" s="4">
        <f t="shared" si="38"/>
        <v>470.41338618727565</v>
      </c>
      <c r="F361" s="2">
        <f t="shared" si="36"/>
        <v>8209075.5866514472</v>
      </c>
      <c r="G361" s="2">
        <f t="shared" si="39"/>
        <v>6840000</v>
      </c>
      <c r="H361" s="6">
        <f t="shared" si="40"/>
        <v>1369075.5866514472</v>
      </c>
      <c r="I361" s="5">
        <f t="shared" si="37"/>
        <v>0.2001572495104455</v>
      </c>
      <c r="J361" s="2">
        <f t="shared" si="41"/>
        <v>14540.402549847799</v>
      </c>
    </row>
    <row r="362" spans="1:10" x14ac:dyDescent="0.25">
      <c r="A362" s="1">
        <v>42005</v>
      </c>
      <c r="B362">
        <v>17674.390625</v>
      </c>
      <c r="C362" s="2">
        <v>19000</v>
      </c>
      <c r="D362" s="4">
        <f t="shared" si="35"/>
        <v>1.0750017017913454</v>
      </c>
      <c r="E362" s="4">
        <f t="shared" si="38"/>
        <v>471.48838788906698</v>
      </c>
      <c r="F362" s="2">
        <f t="shared" si="36"/>
        <v>8333269.9427028894</v>
      </c>
      <c r="G362" s="2">
        <f t="shared" si="39"/>
        <v>6859000</v>
      </c>
      <c r="H362" s="6">
        <f t="shared" si="40"/>
        <v>1474269.9427028894</v>
      </c>
      <c r="I362" s="5">
        <f t="shared" si="37"/>
        <v>0.21493948719972145</v>
      </c>
      <c r="J362" s="2">
        <f t="shared" si="41"/>
        <v>14547.548097014434</v>
      </c>
    </row>
    <row r="363" spans="1:10" x14ac:dyDescent="0.25">
      <c r="A363" s="1">
        <v>42036</v>
      </c>
      <c r="B363">
        <v>18797.939452999999</v>
      </c>
      <c r="C363" s="2">
        <v>19000</v>
      </c>
      <c r="D363" s="4">
        <f t="shared" si="35"/>
        <v>1.0107490795735994</v>
      </c>
      <c r="E363" s="4">
        <f t="shared" si="38"/>
        <v>472.49913696864058</v>
      </c>
      <c r="F363" s="2">
        <f t="shared" si="36"/>
        <v>8882010.1683312599</v>
      </c>
      <c r="G363" s="2">
        <f t="shared" si="39"/>
        <v>6878000</v>
      </c>
      <c r="H363" s="6">
        <f t="shared" si="40"/>
        <v>2004010.1683312599</v>
      </c>
      <c r="I363" s="5">
        <f t="shared" si="37"/>
        <v>0.29136524692225352</v>
      </c>
      <c r="J363" s="2">
        <f t="shared" si="41"/>
        <v>14556.640344628793</v>
      </c>
    </row>
    <row r="364" spans="1:10" x14ac:dyDescent="0.25">
      <c r="A364" s="1">
        <v>42064</v>
      </c>
      <c r="B364">
        <v>19206.990234000001</v>
      </c>
      <c r="C364" s="2">
        <v>19000</v>
      </c>
      <c r="D364" s="4">
        <f t="shared" si="35"/>
        <v>0.98922318221240157</v>
      </c>
      <c r="E364" s="4">
        <f t="shared" si="38"/>
        <v>473.488360150853</v>
      </c>
      <c r="F364" s="2">
        <f t="shared" si="36"/>
        <v>9094286.3093301095</v>
      </c>
      <c r="G364" s="2">
        <f t="shared" si="39"/>
        <v>6897000</v>
      </c>
      <c r="H364" s="6">
        <f t="shared" si="40"/>
        <v>2197286.3093301095</v>
      </c>
      <c r="I364" s="5">
        <f t="shared" si="37"/>
        <v>0.31858580677542547</v>
      </c>
      <c r="J364" s="2">
        <f t="shared" si="41"/>
        <v>14566.355966602054</v>
      </c>
    </row>
    <row r="365" spans="1:10" x14ac:dyDescent="0.25">
      <c r="A365" s="1">
        <v>42095</v>
      </c>
      <c r="B365">
        <v>19520.009765999999</v>
      </c>
      <c r="C365" s="2">
        <v>19000</v>
      </c>
      <c r="D365" s="4">
        <f t="shared" si="35"/>
        <v>0.97336016875843201</v>
      </c>
      <c r="E365" s="4">
        <f t="shared" si="38"/>
        <v>474.4617203196114</v>
      </c>
      <c r="F365" s="2">
        <f t="shared" si="36"/>
        <v>9261497.4142319746</v>
      </c>
      <c r="G365" s="2">
        <f t="shared" si="39"/>
        <v>6916000</v>
      </c>
      <c r="H365" s="6">
        <f t="shared" si="40"/>
        <v>2345497.4142319746</v>
      </c>
      <c r="I365" s="5">
        <f t="shared" si="37"/>
        <v>0.33914074815384249</v>
      </c>
      <c r="J365" s="2">
        <f t="shared" si="41"/>
        <v>14576.518407725662</v>
      </c>
    </row>
    <row r="366" spans="1:10" x14ac:dyDescent="0.25">
      <c r="A366" s="1">
        <v>42125</v>
      </c>
      <c r="B366">
        <v>20563.150390999999</v>
      </c>
      <c r="C366" s="2">
        <v>19000</v>
      </c>
      <c r="D366" s="4">
        <f t="shared" si="35"/>
        <v>0.92398293251387431</v>
      </c>
      <c r="E366" s="4">
        <f t="shared" si="38"/>
        <v>475.38570325212527</v>
      </c>
      <c r="F366" s="2">
        <f t="shared" si="36"/>
        <v>9775427.7097047493</v>
      </c>
      <c r="G366" s="2">
        <f t="shared" si="39"/>
        <v>6935000</v>
      </c>
      <c r="H366" s="6">
        <f t="shared" si="40"/>
        <v>2840427.7097047493</v>
      </c>
      <c r="I366" s="5">
        <f t="shared" si="37"/>
        <v>0.40957861711676269</v>
      </c>
      <c r="J366" s="2">
        <f t="shared" si="41"/>
        <v>14588.154318814164</v>
      </c>
    </row>
    <row r="367" spans="1:10" x14ac:dyDescent="0.25">
      <c r="A367" s="1">
        <v>42156</v>
      </c>
      <c r="B367">
        <v>20235.730468999998</v>
      </c>
      <c r="C367" s="2">
        <v>19000</v>
      </c>
      <c r="D367" s="4">
        <f t="shared" si="35"/>
        <v>0.93893324133304368</v>
      </c>
      <c r="E367" s="4">
        <f t="shared" si="38"/>
        <v>476.32463649345829</v>
      </c>
      <c r="F367" s="2">
        <f t="shared" si="36"/>
        <v>9638776.9598260224</v>
      </c>
      <c r="G367" s="2">
        <f t="shared" si="39"/>
        <v>6954000</v>
      </c>
      <c r="H367" s="6">
        <f t="shared" si="40"/>
        <v>2684776.9598260224</v>
      </c>
      <c r="I367" s="5">
        <f t="shared" si="37"/>
        <v>0.38607664075726522</v>
      </c>
      <c r="J367" s="2">
        <f t="shared" si="41"/>
        <v>14599.28684603217</v>
      </c>
    </row>
    <row r="368" spans="1:10" x14ac:dyDescent="0.25">
      <c r="A368" s="1">
        <v>42186</v>
      </c>
      <c r="B368">
        <v>20585.240234000001</v>
      </c>
      <c r="C368" s="2">
        <v>19000</v>
      </c>
      <c r="D368" s="4">
        <f t="shared" si="35"/>
        <v>0.92299141443189436</v>
      </c>
      <c r="E368" s="4">
        <f t="shared" si="38"/>
        <v>477.24762790789021</v>
      </c>
      <c r="F368" s="2">
        <f t="shared" si="36"/>
        <v>9824257.0715905633</v>
      </c>
      <c r="G368" s="2">
        <f t="shared" si="39"/>
        <v>6973000</v>
      </c>
      <c r="H368" s="6">
        <f t="shared" si="40"/>
        <v>2851257.0715905633</v>
      </c>
      <c r="I368" s="5">
        <f t="shared" si="37"/>
        <v>0.40889962305902239</v>
      </c>
      <c r="J368" s="2">
        <f t="shared" si="41"/>
        <v>14610.863610925697</v>
      </c>
    </row>
    <row r="369" spans="1:10" x14ac:dyDescent="0.25">
      <c r="A369" s="1">
        <v>42217</v>
      </c>
      <c r="B369">
        <v>18890.480468999998</v>
      </c>
      <c r="C369" s="2">
        <v>19000</v>
      </c>
      <c r="D369" s="4">
        <f t="shared" si="35"/>
        <v>1.0057976043107917</v>
      </c>
      <c r="E369" s="4">
        <f t="shared" si="38"/>
        <v>478.25342551220098</v>
      </c>
      <c r="F369" s="2">
        <f t="shared" si="36"/>
        <v>9034436.9938705787</v>
      </c>
      <c r="G369" s="2">
        <f t="shared" si="39"/>
        <v>6992000</v>
      </c>
      <c r="H369" s="6">
        <f t="shared" si="40"/>
        <v>2042436.9938705787</v>
      </c>
      <c r="I369" s="5">
        <f t="shared" si="37"/>
        <v>0.29211055404327496</v>
      </c>
      <c r="J369" s="2">
        <f t="shared" si="41"/>
        <v>14619.863919451684</v>
      </c>
    </row>
    <row r="370" spans="1:10" x14ac:dyDescent="0.25">
      <c r="A370" s="1">
        <v>42248</v>
      </c>
      <c r="B370">
        <v>17388.150390999999</v>
      </c>
      <c r="C370" s="2">
        <v>19000</v>
      </c>
      <c r="D370" s="4">
        <f t="shared" si="35"/>
        <v>1.0926981635628299</v>
      </c>
      <c r="E370" s="4">
        <f t="shared" si="38"/>
        <v>479.34612367576381</v>
      </c>
      <c r="F370" s="2">
        <f t="shared" si="36"/>
        <v>8334942.4878170667</v>
      </c>
      <c r="G370" s="2">
        <f t="shared" si="39"/>
        <v>7011000</v>
      </c>
      <c r="H370" s="6">
        <f t="shared" si="40"/>
        <v>1323942.4878170667</v>
      </c>
      <c r="I370" s="5">
        <f t="shared" si="37"/>
        <v>0.18883789585181382</v>
      </c>
      <c r="J370" s="2">
        <f t="shared" si="41"/>
        <v>14626.174394063391</v>
      </c>
    </row>
    <row r="371" spans="1:10" x14ac:dyDescent="0.25">
      <c r="A371" s="1">
        <v>42278</v>
      </c>
      <c r="B371">
        <v>19083.099609000001</v>
      </c>
      <c r="C371" s="2">
        <v>19000</v>
      </c>
      <c r="D371" s="4">
        <f t="shared" si="35"/>
        <v>0.99564538200278485</v>
      </c>
      <c r="E371" s="4">
        <f t="shared" si="38"/>
        <v>480.34176905776661</v>
      </c>
      <c r="F371" s="2">
        <f t="shared" si="36"/>
        <v>9166409.8252926338</v>
      </c>
      <c r="G371" s="2">
        <f t="shared" si="39"/>
        <v>7030000</v>
      </c>
      <c r="H371" s="6">
        <f t="shared" si="40"/>
        <v>2136409.8252926338</v>
      </c>
      <c r="I371" s="5">
        <f t="shared" si="37"/>
        <v>0.3038989794157374</v>
      </c>
      <c r="J371" s="2">
        <f t="shared" si="41"/>
        <v>14635.412643355947</v>
      </c>
    </row>
    <row r="372" spans="1:10" x14ac:dyDescent="0.25">
      <c r="A372" s="1">
        <v>42309</v>
      </c>
      <c r="B372">
        <v>19747.470702999999</v>
      </c>
      <c r="C372" s="2">
        <v>19000</v>
      </c>
      <c r="D372" s="4">
        <f t="shared" si="35"/>
        <v>0.96214853465327865</v>
      </c>
      <c r="E372" s="4">
        <f t="shared" si="38"/>
        <v>481.30391759241991</v>
      </c>
      <c r="F372" s="2">
        <f t="shared" si="36"/>
        <v>9504535.0118954387</v>
      </c>
      <c r="G372" s="2">
        <f t="shared" si="39"/>
        <v>7049000</v>
      </c>
      <c r="H372" s="6">
        <f t="shared" si="40"/>
        <v>2455535.0118954387</v>
      </c>
      <c r="I372" s="5">
        <f t="shared" si="37"/>
        <v>0.34835225023342864</v>
      </c>
      <c r="J372" s="2">
        <f t="shared" si="41"/>
        <v>14645.631881121042</v>
      </c>
    </row>
    <row r="373" spans="1:10" x14ac:dyDescent="0.25">
      <c r="A373" s="1">
        <v>42339</v>
      </c>
      <c r="B373">
        <v>19033.710938</v>
      </c>
      <c r="C373" s="2">
        <v>19000</v>
      </c>
      <c r="D373" s="4">
        <f t="shared" si="35"/>
        <v>0.9982288825279626</v>
      </c>
      <c r="E373" s="4">
        <f t="shared" si="38"/>
        <v>482.30214647494785</v>
      </c>
      <c r="F373" s="2">
        <f t="shared" si="36"/>
        <v>9179999.6407810934</v>
      </c>
      <c r="G373" s="2">
        <f t="shared" si="39"/>
        <v>7068000</v>
      </c>
      <c r="H373" s="6">
        <f t="shared" si="40"/>
        <v>2111999.6407810934</v>
      </c>
      <c r="I373" s="5">
        <f t="shared" si="37"/>
        <v>0.29881149416823621</v>
      </c>
      <c r="J373" s="2">
        <f t="shared" si="41"/>
        <v>14654.713962313108</v>
      </c>
    </row>
    <row r="374" spans="1:10" x14ac:dyDescent="0.25">
      <c r="A374" s="1">
        <v>42370</v>
      </c>
      <c r="B374">
        <v>17518.300781000002</v>
      </c>
      <c r="C374" s="2">
        <v>19000</v>
      </c>
      <c r="D374" s="4">
        <f t="shared" si="35"/>
        <v>1.0845800764311011</v>
      </c>
      <c r="E374" s="4">
        <f t="shared" si="38"/>
        <v>483.38672655137896</v>
      </c>
      <c r="F374" s="2">
        <f t="shared" si="36"/>
        <v>8468114.0692700557</v>
      </c>
      <c r="G374" s="2">
        <f t="shared" si="39"/>
        <v>7087000</v>
      </c>
      <c r="H374" s="6">
        <f t="shared" si="40"/>
        <v>1381114.0692700557</v>
      </c>
      <c r="I374" s="5">
        <f t="shared" si="37"/>
        <v>0.19487993075632223</v>
      </c>
      <c r="J374" s="2">
        <f t="shared" si="41"/>
        <v>14661.139023325512</v>
      </c>
    </row>
    <row r="375" spans="1:10" x14ac:dyDescent="0.25">
      <c r="A375" s="1">
        <v>42401</v>
      </c>
      <c r="B375">
        <v>16026.759765999999</v>
      </c>
      <c r="C375" s="2">
        <v>19000</v>
      </c>
      <c r="D375" s="4">
        <f t="shared" si="35"/>
        <v>1.1855172397547</v>
      </c>
      <c r="E375" s="4">
        <f t="shared" si="38"/>
        <v>484.57224379113364</v>
      </c>
      <c r="F375" s="2">
        <f t="shared" si="36"/>
        <v>7766122.9405120835</v>
      </c>
      <c r="G375" s="2">
        <f t="shared" si="39"/>
        <v>7106000</v>
      </c>
      <c r="H375" s="6">
        <f t="shared" si="40"/>
        <v>660122.94051208347</v>
      </c>
      <c r="I375" s="5">
        <f t="shared" si="37"/>
        <v>9.2896557910509922E-2</v>
      </c>
      <c r="J375" s="2">
        <f t="shared" si="41"/>
        <v>14664.480046164008</v>
      </c>
    </row>
    <row r="376" spans="1:10" x14ac:dyDescent="0.25">
      <c r="A376" s="1">
        <v>42430</v>
      </c>
      <c r="B376">
        <v>16758.669922000001</v>
      </c>
      <c r="C376" s="2">
        <v>19000</v>
      </c>
      <c r="D376" s="4">
        <f t="shared" si="35"/>
        <v>1.133741525337741</v>
      </c>
      <c r="E376" s="4">
        <f t="shared" si="38"/>
        <v>485.70598531647141</v>
      </c>
      <c r="F376" s="2">
        <f t="shared" si="36"/>
        <v>8139786.2870585239</v>
      </c>
      <c r="G376" s="2">
        <f t="shared" si="39"/>
        <v>7125000</v>
      </c>
      <c r="H376" s="6">
        <f t="shared" si="40"/>
        <v>1014786.2870585239</v>
      </c>
      <c r="I376" s="5">
        <f t="shared" si="37"/>
        <v>0.14242614555207353</v>
      </c>
      <c r="J376" s="2">
        <f t="shared" si="41"/>
        <v>14669.368332691154</v>
      </c>
    </row>
    <row r="377" spans="1:10" x14ac:dyDescent="0.25">
      <c r="A377" s="1">
        <v>42461</v>
      </c>
      <c r="B377">
        <v>16666.050781000002</v>
      </c>
      <c r="C377" s="2">
        <v>19000</v>
      </c>
      <c r="D377" s="4">
        <f t="shared" si="35"/>
        <v>1.1400421281363669</v>
      </c>
      <c r="E377" s="4">
        <f t="shared" si="38"/>
        <v>486.84602744460778</v>
      </c>
      <c r="F377" s="2">
        <f t="shared" si="36"/>
        <v>8113800.6159199541</v>
      </c>
      <c r="G377" s="2">
        <f t="shared" si="39"/>
        <v>7144000</v>
      </c>
      <c r="H377" s="6">
        <f t="shared" si="40"/>
        <v>969800.61591995414</v>
      </c>
      <c r="I377" s="5">
        <f t="shared" si="37"/>
        <v>0.13575036617020636</v>
      </c>
      <c r="J377" s="2">
        <f t="shared" si="41"/>
        <v>14674.043942595028</v>
      </c>
    </row>
    <row r="378" spans="1:10" x14ac:dyDescent="0.25">
      <c r="A378" s="1">
        <v>42491</v>
      </c>
      <c r="B378">
        <v>17234.980468999998</v>
      </c>
      <c r="C378" s="2">
        <v>19000</v>
      </c>
      <c r="D378" s="4">
        <f t="shared" si="35"/>
        <v>1.102409140188739</v>
      </c>
      <c r="E378" s="4">
        <f t="shared" si="38"/>
        <v>487.94843658479653</v>
      </c>
      <c r="F378" s="2">
        <f t="shared" si="36"/>
        <v>8409781.7744180523</v>
      </c>
      <c r="G378" s="2">
        <f t="shared" si="39"/>
        <v>7163000</v>
      </c>
      <c r="H378" s="6">
        <f t="shared" si="40"/>
        <v>1246781.7744180523</v>
      </c>
      <c r="I378" s="5">
        <f t="shared" si="37"/>
        <v>0.17405860315762281</v>
      </c>
      <c r="J378" s="2">
        <f t="shared" si="41"/>
        <v>14679.829799506288</v>
      </c>
    </row>
    <row r="379" spans="1:10" x14ac:dyDescent="0.25">
      <c r="A379" s="1">
        <v>42522</v>
      </c>
      <c r="B379">
        <v>15575.919921999999</v>
      </c>
      <c r="C379" s="2">
        <v>19000</v>
      </c>
      <c r="D379" s="4">
        <f t="shared" si="35"/>
        <v>1.219831643661939</v>
      </c>
      <c r="E379" s="4">
        <f t="shared" si="38"/>
        <v>489.16826822845849</v>
      </c>
      <c r="F379" s="2">
        <f t="shared" si="36"/>
        <v>7619245.7743098857</v>
      </c>
      <c r="G379" s="2">
        <f t="shared" si="39"/>
        <v>7182000</v>
      </c>
      <c r="H379" s="6">
        <f t="shared" si="40"/>
        <v>437245.77430988569</v>
      </c>
      <c r="I379" s="5">
        <f t="shared" si="37"/>
        <v>6.0880781719560802E-2</v>
      </c>
      <c r="J379" s="2">
        <f t="shared" si="41"/>
        <v>14682.06436613292</v>
      </c>
    </row>
    <row r="380" spans="1:10" x14ac:dyDescent="0.25">
      <c r="A380" s="1">
        <v>42552</v>
      </c>
      <c r="B380">
        <v>16569.269531000002</v>
      </c>
      <c r="C380" s="2">
        <v>19000</v>
      </c>
      <c r="D380" s="4">
        <f t="shared" si="35"/>
        <v>1.1467011242983443</v>
      </c>
      <c r="E380" s="4">
        <f t="shared" si="38"/>
        <v>490.3149693527568</v>
      </c>
      <c r="F380" s="2">
        <f t="shared" si="36"/>
        <v>8124160.8822898334</v>
      </c>
      <c r="G380" s="2">
        <f t="shared" si="39"/>
        <v>7201000</v>
      </c>
      <c r="H380" s="6">
        <f t="shared" si="40"/>
        <v>923160.88228983339</v>
      </c>
      <c r="I380" s="5">
        <f t="shared" si="37"/>
        <v>0.12819898379250569</v>
      </c>
      <c r="J380" s="2">
        <f t="shared" si="41"/>
        <v>14686.477978646508</v>
      </c>
    </row>
    <row r="381" spans="1:10" x14ac:dyDescent="0.25">
      <c r="A381" s="1">
        <v>42583</v>
      </c>
      <c r="B381">
        <v>16887.400390999999</v>
      </c>
      <c r="C381" s="2">
        <v>19000</v>
      </c>
      <c r="D381" s="4">
        <f t="shared" si="35"/>
        <v>1.1250991603258187</v>
      </c>
      <c r="E381" s="4">
        <f t="shared" si="38"/>
        <v>491.44006851308262</v>
      </c>
      <c r="F381" s="2">
        <f t="shared" si="36"/>
        <v>8299145.2051608982</v>
      </c>
      <c r="G381" s="2">
        <f t="shared" si="39"/>
        <v>7220000</v>
      </c>
      <c r="H381" s="6">
        <f t="shared" si="40"/>
        <v>1079145.2051608982</v>
      </c>
      <c r="I381" s="5">
        <f t="shared" si="37"/>
        <v>0.14946609489763132</v>
      </c>
      <c r="J381" s="2">
        <f t="shared" si="41"/>
        <v>14691.516753701162</v>
      </c>
    </row>
    <row r="382" spans="1:10" x14ac:dyDescent="0.25">
      <c r="A382" s="1">
        <v>42614</v>
      </c>
      <c r="B382">
        <v>16449.839843999998</v>
      </c>
      <c r="C382" s="2">
        <v>19000</v>
      </c>
      <c r="D382" s="4">
        <f t="shared" si="35"/>
        <v>1.1550264428215793</v>
      </c>
      <c r="E382" s="4">
        <f t="shared" si="38"/>
        <v>492.59509495590419</v>
      </c>
      <c r="F382" s="2">
        <f t="shared" si="36"/>
        <v>8103110.4199645957</v>
      </c>
      <c r="G382" s="2">
        <f t="shared" si="39"/>
        <v>7239000</v>
      </c>
      <c r="H382" s="6">
        <f t="shared" si="40"/>
        <v>864110.4199645957</v>
      </c>
      <c r="I382" s="5">
        <f t="shared" si="37"/>
        <v>0.11936875534805853</v>
      </c>
      <c r="J382" s="2">
        <f t="shared" si="41"/>
        <v>14695.639632075541</v>
      </c>
    </row>
    <row r="383" spans="1:10" x14ac:dyDescent="0.25">
      <c r="A383" s="1">
        <v>42644</v>
      </c>
      <c r="B383">
        <v>17425.019531000002</v>
      </c>
      <c r="C383" s="2">
        <v>19000</v>
      </c>
      <c r="D383" s="4">
        <f t="shared" si="35"/>
        <v>1.0903861522908498</v>
      </c>
      <c r="E383" s="4">
        <f t="shared" si="38"/>
        <v>493.68548110819506</v>
      </c>
      <c r="F383" s="2">
        <f t="shared" si="36"/>
        <v>8602479.1504814308</v>
      </c>
      <c r="G383" s="2">
        <f t="shared" si="39"/>
        <v>7258000</v>
      </c>
      <c r="H383" s="6">
        <f t="shared" si="40"/>
        <v>1344479.1504814308</v>
      </c>
      <c r="I383" s="5">
        <f t="shared" si="37"/>
        <v>0.185240996208519</v>
      </c>
      <c r="J383" s="2">
        <f t="shared" si="41"/>
        <v>14701.667919639209</v>
      </c>
    </row>
    <row r="384" spans="1:10" x14ac:dyDescent="0.25">
      <c r="A384" s="1">
        <v>42675</v>
      </c>
      <c r="B384">
        <v>18308.480468999998</v>
      </c>
      <c r="C384" s="2">
        <v>19000</v>
      </c>
      <c r="D384" s="4">
        <f t="shared" si="35"/>
        <v>1.0377704491735884</v>
      </c>
      <c r="E384" s="4">
        <f t="shared" si="38"/>
        <v>494.72325155736866</v>
      </c>
      <c r="F384" s="2">
        <f t="shared" si="36"/>
        <v>9057630.9886982571</v>
      </c>
      <c r="G384" s="2">
        <f t="shared" si="39"/>
        <v>7277000</v>
      </c>
      <c r="H384" s="6">
        <f t="shared" si="40"/>
        <v>1780630.9886982571</v>
      </c>
      <c r="I384" s="5">
        <f t="shared" si="37"/>
        <v>0.24469300380627418</v>
      </c>
      <c r="J384" s="2">
        <f t="shared" si="41"/>
        <v>14709.233853659192</v>
      </c>
    </row>
    <row r="385" spans="1:10" x14ac:dyDescent="0.25">
      <c r="A385" s="1">
        <v>42705</v>
      </c>
      <c r="B385">
        <v>19114.369140999999</v>
      </c>
      <c r="C385" s="2">
        <v>19000</v>
      </c>
      <c r="D385" s="4">
        <f t="shared" si="35"/>
        <v>0.99401658824540129</v>
      </c>
      <c r="E385" s="4">
        <f t="shared" si="38"/>
        <v>495.71726814561407</v>
      </c>
      <c r="F385" s="2">
        <f t="shared" si="36"/>
        <v>9475322.8529033475</v>
      </c>
      <c r="G385" s="2">
        <f t="shared" si="39"/>
        <v>7296000</v>
      </c>
      <c r="H385" s="6">
        <f t="shared" si="40"/>
        <v>2179322.8529033475</v>
      </c>
      <c r="I385" s="5">
        <f t="shared" si="37"/>
        <v>0.29870104891767374</v>
      </c>
      <c r="J385" s="2">
        <f t="shared" si="41"/>
        <v>14718.06706934575</v>
      </c>
    </row>
    <row r="386" spans="1:10" x14ac:dyDescent="0.25">
      <c r="A386" s="1">
        <v>42736</v>
      </c>
      <c r="B386">
        <v>19041.339843999998</v>
      </c>
      <c r="C386" s="2">
        <v>19000</v>
      </c>
      <c r="D386" s="4">
        <f t="shared" ref="D386:D449" si="42">C386/B386</f>
        <v>0.99782894248310872</v>
      </c>
      <c r="E386" s="4">
        <f t="shared" si="38"/>
        <v>496.7150970880972</v>
      </c>
      <c r="F386" s="2">
        <f t="shared" ref="F386:F449" si="43">E386*B386</f>
        <v>9458120.9692999125</v>
      </c>
      <c r="G386" s="2">
        <f t="shared" si="39"/>
        <v>7315000</v>
      </c>
      <c r="H386" s="6">
        <f t="shared" si="40"/>
        <v>2143120.9692999125</v>
      </c>
      <c r="I386" s="5">
        <f t="shared" si="37"/>
        <v>0.29297620906355604</v>
      </c>
      <c r="J386" s="2">
        <f t="shared" si="41"/>
        <v>14726.751900400996</v>
      </c>
    </row>
    <row r="387" spans="1:10" x14ac:dyDescent="0.25">
      <c r="A387" s="1">
        <v>42767</v>
      </c>
      <c r="B387">
        <v>19118.990234000001</v>
      </c>
      <c r="C387" s="2">
        <v>19000</v>
      </c>
      <c r="D387" s="4">
        <f t="shared" si="42"/>
        <v>0.9937763327171748</v>
      </c>
      <c r="E387" s="4">
        <f t="shared" si="38"/>
        <v>497.70887342081437</v>
      </c>
      <c r="F387" s="2">
        <f t="shared" si="43"/>
        <v>9515691.0903076921</v>
      </c>
      <c r="G387" s="2">
        <f t="shared" si="39"/>
        <v>7334000</v>
      </c>
      <c r="H387" s="6">
        <f t="shared" si="40"/>
        <v>2181691.0903076921</v>
      </c>
      <c r="I387" s="5">
        <f t="shared" ref="I387:I397" si="44">H387/G387</f>
        <v>0.29747628719766733</v>
      </c>
      <c r="J387" s="2">
        <f t="shared" si="41"/>
        <v>14735.521891728622</v>
      </c>
    </row>
    <row r="388" spans="1:10" x14ac:dyDescent="0.25">
      <c r="A388" s="1">
        <v>42795</v>
      </c>
      <c r="B388">
        <v>18909.259765999999</v>
      </c>
      <c r="C388" s="2">
        <v>19000</v>
      </c>
      <c r="D388" s="4">
        <f t="shared" si="42"/>
        <v>1.0047987195227577</v>
      </c>
      <c r="E388" s="4">
        <f t="shared" ref="E388:E397" si="45">D388+E387</f>
        <v>498.71367214033711</v>
      </c>
      <c r="F388" s="2">
        <f t="shared" si="43"/>
        <v>9430306.3753573913</v>
      </c>
      <c r="G388" s="2">
        <f t="shared" ref="G388:G397" si="46">G387+C388</f>
        <v>7353000</v>
      </c>
      <c r="H388" s="6">
        <f t="shared" ref="H388:H397" si="47">F388-G388</f>
        <v>2077306.3753573913</v>
      </c>
      <c r="I388" s="5">
        <f t="shared" si="44"/>
        <v>0.28251140695734955</v>
      </c>
      <c r="J388" s="2">
        <f t="shared" ref="J388:J397" si="48">G388/E388</f>
        <v>14743.931058563157</v>
      </c>
    </row>
    <row r="389" spans="1:10" x14ac:dyDescent="0.25">
      <c r="A389" s="1">
        <v>42826</v>
      </c>
      <c r="B389">
        <v>19196.740234000001</v>
      </c>
      <c r="C389" s="2">
        <v>19000</v>
      </c>
      <c r="D389" s="4">
        <f t="shared" si="42"/>
        <v>0.98975137280591274</v>
      </c>
      <c r="E389" s="4">
        <f t="shared" si="45"/>
        <v>499.70342351314304</v>
      </c>
      <c r="F389" s="2">
        <f t="shared" si="43"/>
        <v>9592676.815222295</v>
      </c>
      <c r="G389" s="2">
        <f t="shared" si="46"/>
        <v>7372000</v>
      </c>
      <c r="H389" s="6">
        <f t="shared" si="47"/>
        <v>2220676.815222295</v>
      </c>
      <c r="I389" s="5">
        <f t="shared" si="44"/>
        <v>0.30123125545608992</v>
      </c>
      <c r="J389" s="2">
        <f t="shared" si="48"/>
        <v>14752.750637911337</v>
      </c>
    </row>
    <row r="390" spans="1:10" x14ac:dyDescent="0.25">
      <c r="A390" s="1">
        <v>42856</v>
      </c>
      <c r="B390">
        <v>19650.570313</v>
      </c>
      <c r="C390" s="2">
        <v>19000</v>
      </c>
      <c r="D390" s="4">
        <f t="shared" si="42"/>
        <v>0.96689305691196092</v>
      </c>
      <c r="E390" s="4">
        <f t="shared" si="45"/>
        <v>500.67031657005498</v>
      </c>
      <c r="F390" s="2">
        <f t="shared" si="43"/>
        <v>9838457.259391835</v>
      </c>
      <c r="G390" s="2">
        <f t="shared" si="46"/>
        <v>7391000</v>
      </c>
      <c r="H390" s="6">
        <f t="shared" si="47"/>
        <v>2447457.259391835</v>
      </c>
      <c r="I390" s="5">
        <f t="shared" si="44"/>
        <v>0.33114020557324247</v>
      </c>
      <c r="J390" s="2">
        <f t="shared" si="48"/>
        <v>14762.209293000564</v>
      </c>
    </row>
    <row r="391" spans="1:10" x14ac:dyDescent="0.25">
      <c r="A391" s="1">
        <v>42887</v>
      </c>
      <c r="B391">
        <v>20033.429688</v>
      </c>
      <c r="C391" s="2">
        <v>19000</v>
      </c>
      <c r="D391" s="4">
        <f t="shared" si="42"/>
        <v>0.94841473955809852</v>
      </c>
      <c r="E391" s="4">
        <f t="shared" si="45"/>
        <v>501.61873130961305</v>
      </c>
      <c r="F391" s="2">
        <f t="shared" si="43"/>
        <v>10049143.583874898</v>
      </c>
      <c r="G391" s="2">
        <f t="shared" si="46"/>
        <v>7410000</v>
      </c>
      <c r="H391" s="6">
        <f t="shared" si="47"/>
        <v>2639143.583874898</v>
      </c>
      <c r="I391" s="5">
        <f t="shared" si="44"/>
        <v>0.35615972791833983</v>
      </c>
      <c r="J391" s="2">
        <f t="shared" si="48"/>
        <v>14772.175633581637</v>
      </c>
    </row>
    <row r="392" spans="1:10" x14ac:dyDescent="0.25">
      <c r="A392" s="1">
        <v>42917</v>
      </c>
      <c r="B392">
        <v>19925.179688</v>
      </c>
      <c r="C392" s="2">
        <v>19000</v>
      </c>
      <c r="D392" s="4">
        <f t="shared" si="42"/>
        <v>0.95356731018304475</v>
      </c>
      <c r="E392" s="4">
        <f t="shared" si="45"/>
        <v>502.57229861979607</v>
      </c>
      <c r="F392" s="2">
        <f t="shared" si="43"/>
        <v>10013843.35621063</v>
      </c>
      <c r="G392" s="2">
        <f t="shared" si="46"/>
        <v>7429000</v>
      </c>
      <c r="H392" s="6">
        <f t="shared" si="47"/>
        <v>2584843.3562106304</v>
      </c>
      <c r="I392" s="5">
        <f t="shared" si="44"/>
        <v>0.34793960912782751</v>
      </c>
      <c r="J392" s="2">
        <f t="shared" si="48"/>
        <v>14781.952806396432</v>
      </c>
    </row>
    <row r="393" spans="1:10" x14ac:dyDescent="0.25">
      <c r="A393" s="1">
        <v>42948</v>
      </c>
      <c r="B393">
        <v>19646.240234000001</v>
      </c>
      <c r="C393" s="2">
        <v>19000</v>
      </c>
      <c r="D393" s="4">
        <f t="shared" si="42"/>
        <v>0.9671061624869266</v>
      </c>
      <c r="E393" s="4">
        <f t="shared" si="45"/>
        <v>503.53940478228299</v>
      </c>
      <c r="F393" s="2">
        <f t="shared" si="43"/>
        <v>9892656.1136381011</v>
      </c>
      <c r="G393" s="2">
        <f t="shared" si="46"/>
        <v>7448000</v>
      </c>
      <c r="H393" s="6">
        <f t="shared" si="47"/>
        <v>2444656.1136381011</v>
      </c>
      <c r="I393" s="5">
        <f t="shared" si="44"/>
        <v>0.32822987562273109</v>
      </c>
      <c r="J393" s="2">
        <f t="shared" si="48"/>
        <v>14791.295237798355</v>
      </c>
    </row>
    <row r="394" spans="1:10" x14ac:dyDescent="0.25">
      <c r="A394" s="1">
        <v>42979</v>
      </c>
      <c r="B394">
        <v>20356.279297000001</v>
      </c>
      <c r="C394" s="2">
        <v>19000</v>
      </c>
      <c r="D394" s="4">
        <f t="shared" si="42"/>
        <v>0.93337292747796585</v>
      </c>
      <c r="E394" s="4">
        <f t="shared" si="45"/>
        <v>504.47277770976098</v>
      </c>
      <c r="F394" s="2">
        <f t="shared" si="43"/>
        <v>10269188.760793291</v>
      </c>
      <c r="G394" s="2">
        <f t="shared" si="46"/>
        <v>7467000</v>
      </c>
      <c r="H394" s="6">
        <f t="shared" si="47"/>
        <v>2802188.760793291</v>
      </c>
      <c r="I394" s="5">
        <f t="shared" si="44"/>
        <v>0.3752763841962356</v>
      </c>
      <c r="J394" s="2">
        <f t="shared" si="48"/>
        <v>14801.591542558912</v>
      </c>
    </row>
    <row r="395" spans="1:10" x14ac:dyDescent="0.25">
      <c r="A395" s="1">
        <v>43009</v>
      </c>
      <c r="B395">
        <v>22011.609375</v>
      </c>
      <c r="C395" s="2">
        <v>19000</v>
      </c>
      <c r="D395" s="4">
        <f t="shared" si="42"/>
        <v>0.8631808640752785</v>
      </c>
      <c r="E395" s="4">
        <f t="shared" si="45"/>
        <v>505.33595857383625</v>
      </c>
      <c r="F395" s="2">
        <f t="shared" si="43"/>
        <v>11123257.723268466</v>
      </c>
      <c r="G395" s="2">
        <f t="shared" si="46"/>
        <v>7486000</v>
      </c>
      <c r="H395" s="6">
        <f t="shared" si="47"/>
        <v>3637257.7232684661</v>
      </c>
      <c r="I395" s="5">
        <f t="shared" si="44"/>
        <v>0.48587466247241062</v>
      </c>
      <c r="J395" s="2">
        <f t="shared" si="48"/>
        <v>14813.907209625568</v>
      </c>
    </row>
    <row r="396" spans="1:10" x14ac:dyDescent="0.25">
      <c r="A396" s="1">
        <v>43040</v>
      </c>
      <c r="B396">
        <v>22724.960938</v>
      </c>
      <c r="C396" s="2">
        <v>19000</v>
      </c>
      <c r="D396" s="4">
        <f t="shared" si="42"/>
        <v>0.83608504550732887</v>
      </c>
      <c r="E396" s="4">
        <f t="shared" si="45"/>
        <v>506.17204361934358</v>
      </c>
      <c r="F396" s="2">
        <f t="shared" si="43"/>
        <v>11502739.919157214</v>
      </c>
      <c r="G396" s="2">
        <f t="shared" si="46"/>
        <v>7505000</v>
      </c>
      <c r="H396" s="6">
        <f t="shared" si="47"/>
        <v>3997739.9191572145</v>
      </c>
      <c r="I396" s="5">
        <f t="shared" si="44"/>
        <v>0.53267687130675745</v>
      </c>
      <c r="J396" s="2">
        <f t="shared" si="48"/>
        <v>14826.974532880333</v>
      </c>
    </row>
    <row r="397" spans="1:10" x14ac:dyDescent="0.25">
      <c r="A397" s="1">
        <v>43070</v>
      </c>
      <c r="B397">
        <v>22764.939452999999</v>
      </c>
      <c r="C397" s="3">
        <v>19000</v>
      </c>
      <c r="D397" s="4">
        <f t="shared" si="42"/>
        <v>0.83461675965477478</v>
      </c>
      <c r="E397" s="4">
        <f t="shared" si="45"/>
        <v>507.00666037899833</v>
      </c>
      <c r="F397" s="3">
        <f t="shared" si="43"/>
        <v>11541975.925795631</v>
      </c>
      <c r="G397" s="3">
        <f t="shared" si="46"/>
        <v>7524000</v>
      </c>
      <c r="H397" s="7">
        <f t="shared" si="47"/>
        <v>4017975.9257956315</v>
      </c>
      <c r="I397" s="5">
        <f t="shared" si="44"/>
        <v>0.53402125542206691</v>
      </c>
      <c r="J397" s="3">
        <f t="shared" si="48"/>
        <v>14840.04173510393</v>
      </c>
    </row>
    <row r="398" spans="1:10" x14ac:dyDescent="0.25">
      <c r="A398" s="1"/>
      <c r="C398" s="2">
        <f>SUM(C2:C397)</f>
        <v>7524000</v>
      </c>
    </row>
    <row r="399" spans="1:10" x14ac:dyDescent="0.25">
      <c r="A399" s="1"/>
      <c r="G399" s="2" t="s">
        <v>8</v>
      </c>
      <c r="H399" s="6">
        <f>COUNTIF(H2:H397,"&lt;0")</f>
        <v>230</v>
      </c>
    </row>
    <row r="400" spans="1:10" x14ac:dyDescent="0.25">
      <c r="A400" s="1"/>
      <c r="G400" s="2" t="s">
        <v>9</v>
      </c>
      <c r="H400" s="6">
        <f>COUNTIF(H1:H397,"&gt;0")</f>
        <v>165</v>
      </c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</sheetData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7"/>
  <sheetViews>
    <sheetView topLeftCell="A440" workbookViewId="0">
      <selection activeCell="C446" sqref="C446"/>
    </sheetView>
  </sheetViews>
  <sheetFormatPr defaultRowHeight="16.5" x14ac:dyDescent="0.25"/>
  <sheetData>
    <row r="1" spans="1:2" x14ac:dyDescent="0.25">
      <c r="A1" t="s">
        <v>0</v>
      </c>
      <c r="B1" t="s">
        <v>1</v>
      </c>
    </row>
    <row r="2" spans="1:2" x14ac:dyDescent="0.25">
      <c r="A2" s="1">
        <v>31048</v>
      </c>
      <c r="B2">
        <v>11992.309569999999</v>
      </c>
    </row>
    <row r="3" spans="1:2" x14ac:dyDescent="0.25">
      <c r="A3" s="1">
        <v>31079</v>
      </c>
      <c r="B3">
        <v>12321.919921999999</v>
      </c>
    </row>
    <row r="4" spans="1:2" x14ac:dyDescent="0.25">
      <c r="A4" s="1">
        <v>31107</v>
      </c>
      <c r="B4">
        <v>12580.759765999999</v>
      </c>
    </row>
    <row r="5" spans="1:2" x14ac:dyDescent="0.25">
      <c r="A5" s="1">
        <v>31138</v>
      </c>
      <c r="B5">
        <v>12426.290039</v>
      </c>
    </row>
    <row r="6" spans="1:2" x14ac:dyDescent="0.25">
      <c r="A6" s="1">
        <v>31168</v>
      </c>
      <c r="B6">
        <v>12758.459961</v>
      </c>
    </row>
    <row r="7" spans="1:2" x14ac:dyDescent="0.25">
      <c r="A7" s="1">
        <v>31199</v>
      </c>
      <c r="B7">
        <v>12882.089844</v>
      </c>
    </row>
    <row r="8" spans="1:2" x14ac:dyDescent="0.25">
      <c r="A8" s="1">
        <v>31229</v>
      </c>
      <c r="B8">
        <v>12232.269531</v>
      </c>
    </row>
    <row r="9" spans="1:2" x14ac:dyDescent="0.25">
      <c r="A9" s="1">
        <v>31260</v>
      </c>
      <c r="B9">
        <v>12713.150390999999</v>
      </c>
    </row>
    <row r="10" spans="1:2" x14ac:dyDescent="0.25">
      <c r="A10" s="1">
        <v>31291</v>
      </c>
      <c r="B10">
        <v>12700.110352</v>
      </c>
    </row>
    <row r="11" spans="1:2" x14ac:dyDescent="0.25">
      <c r="A11" s="1">
        <v>31321</v>
      </c>
      <c r="B11">
        <v>12936.469727</v>
      </c>
    </row>
    <row r="12" spans="1:2" x14ac:dyDescent="0.25">
      <c r="A12" s="1">
        <v>31352</v>
      </c>
      <c r="B12">
        <v>12763.269531</v>
      </c>
    </row>
    <row r="13" spans="1:2" x14ac:dyDescent="0.25">
      <c r="A13" s="1">
        <v>31382</v>
      </c>
      <c r="B13">
        <v>13083.179688</v>
      </c>
    </row>
    <row r="14" spans="1:2" x14ac:dyDescent="0.25">
      <c r="A14" s="1">
        <v>31413</v>
      </c>
      <c r="B14">
        <v>13024.299805000001</v>
      </c>
    </row>
    <row r="15" spans="1:2" x14ac:dyDescent="0.25">
      <c r="A15" s="1">
        <v>31444</v>
      </c>
      <c r="B15">
        <v>13640.830078000001</v>
      </c>
    </row>
    <row r="16" spans="1:2" x14ac:dyDescent="0.25">
      <c r="A16" s="1">
        <v>31472</v>
      </c>
      <c r="B16">
        <v>15859.75</v>
      </c>
    </row>
    <row r="17" spans="1:2" x14ac:dyDescent="0.25">
      <c r="A17" s="1">
        <v>31503</v>
      </c>
      <c r="B17">
        <v>15825.5</v>
      </c>
    </row>
    <row r="18" spans="1:2" x14ac:dyDescent="0.25">
      <c r="A18" s="1">
        <v>31533</v>
      </c>
      <c r="B18">
        <v>16670.769531000002</v>
      </c>
    </row>
    <row r="19" spans="1:2" x14ac:dyDescent="0.25">
      <c r="A19" s="1">
        <v>31564</v>
      </c>
      <c r="B19">
        <v>17654.189452999999</v>
      </c>
    </row>
    <row r="20" spans="1:2" x14ac:dyDescent="0.25">
      <c r="A20" s="1">
        <v>31594</v>
      </c>
      <c r="B20">
        <v>17509.710938</v>
      </c>
    </row>
    <row r="21" spans="1:2" x14ac:dyDescent="0.25">
      <c r="A21" s="1">
        <v>31625</v>
      </c>
      <c r="B21">
        <v>18533.679688</v>
      </c>
    </row>
    <row r="22" spans="1:2" x14ac:dyDescent="0.25">
      <c r="A22" s="1">
        <v>31656</v>
      </c>
      <c r="B22">
        <v>17852.859375</v>
      </c>
    </row>
    <row r="23" spans="1:2" x14ac:dyDescent="0.25">
      <c r="A23" s="1">
        <v>31686</v>
      </c>
      <c r="B23">
        <v>16910.630859000001</v>
      </c>
    </row>
    <row r="24" spans="1:2" x14ac:dyDescent="0.25">
      <c r="A24" s="1">
        <v>31717</v>
      </c>
      <c r="B24">
        <v>18326</v>
      </c>
    </row>
    <row r="25" spans="1:2" x14ac:dyDescent="0.25">
      <c r="A25" s="1">
        <v>31747</v>
      </c>
      <c r="B25">
        <v>18701</v>
      </c>
    </row>
    <row r="26" spans="1:2" x14ac:dyDescent="0.25">
      <c r="A26" s="1">
        <v>31778</v>
      </c>
      <c r="B26">
        <v>20024</v>
      </c>
    </row>
    <row r="27" spans="1:2" x14ac:dyDescent="0.25">
      <c r="A27" s="1">
        <v>31809</v>
      </c>
      <c r="B27">
        <v>20767</v>
      </c>
    </row>
    <row r="28" spans="1:2" x14ac:dyDescent="0.25">
      <c r="A28" s="1">
        <v>31837</v>
      </c>
      <c r="B28">
        <v>21566.660156000002</v>
      </c>
    </row>
    <row r="29" spans="1:2" x14ac:dyDescent="0.25">
      <c r="A29" s="1">
        <v>31868</v>
      </c>
      <c r="B29">
        <v>23274.830077999999</v>
      </c>
    </row>
    <row r="30" spans="1:2" x14ac:dyDescent="0.25">
      <c r="A30" s="1">
        <v>31898</v>
      </c>
      <c r="B30">
        <v>24902</v>
      </c>
    </row>
    <row r="31" spans="1:2" x14ac:dyDescent="0.25">
      <c r="A31" s="1">
        <v>31929</v>
      </c>
      <c r="B31">
        <v>24176.400390999999</v>
      </c>
    </row>
    <row r="32" spans="1:2" x14ac:dyDescent="0.25">
      <c r="A32" s="1">
        <v>31959</v>
      </c>
      <c r="B32">
        <v>24488.109375</v>
      </c>
    </row>
    <row r="33" spans="1:2" x14ac:dyDescent="0.25">
      <c r="A33" s="1">
        <v>31990</v>
      </c>
      <c r="B33">
        <v>26029.220702999999</v>
      </c>
    </row>
    <row r="34" spans="1:2" x14ac:dyDescent="0.25">
      <c r="A34" s="1">
        <v>32021</v>
      </c>
      <c r="B34">
        <v>26010.880859000001</v>
      </c>
    </row>
    <row r="35" spans="1:2" x14ac:dyDescent="0.25">
      <c r="A35" s="1">
        <v>32051</v>
      </c>
      <c r="B35">
        <v>23329</v>
      </c>
    </row>
    <row r="36" spans="1:2" x14ac:dyDescent="0.25">
      <c r="A36" s="1">
        <v>32082</v>
      </c>
      <c r="B36">
        <v>22686.779297000001</v>
      </c>
    </row>
    <row r="37" spans="1:2" x14ac:dyDescent="0.25">
      <c r="A37" s="1">
        <v>32112</v>
      </c>
      <c r="B37">
        <v>21564</v>
      </c>
    </row>
    <row r="38" spans="1:2" x14ac:dyDescent="0.25">
      <c r="A38" s="1">
        <v>32143</v>
      </c>
      <c r="B38">
        <v>23719</v>
      </c>
    </row>
    <row r="39" spans="1:2" x14ac:dyDescent="0.25">
      <c r="A39" s="1">
        <v>32174</v>
      </c>
      <c r="B39">
        <v>25242.810547000001</v>
      </c>
    </row>
    <row r="40" spans="1:2" x14ac:dyDescent="0.25">
      <c r="A40" s="1">
        <v>32203</v>
      </c>
      <c r="B40">
        <v>26260.259765999999</v>
      </c>
    </row>
    <row r="41" spans="1:2" x14ac:dyDescent="0.25">
      <c r="A41" s="1">
        <v>32234</v>
      </c>
      <c r="B41">
        <v>27510</v>
      </c>
    </row>
    <row r="42" spans="1:2" x14ac:dyDescent="0.25">
      <c r="A42" s="1">
        <v>32264</v>
      </c>
      <c r="B42">
        <v>27416.699218999998</v>
      </c>
    </row>
    <row r="43" spans="1:2" x14ac:dyDescent="0.25">
      <c r="A43" s="1">
        <v>32295</v>
      </c>
      <c r="B43">
        <v>27769.400390999999</v>
      </c>
    </row>
    <row r="44" spans="1:2" x14ac:dyDescent="0.25">
      <c r="A44" s="1">
        <v>32325</v>
      </c>
      <c r="B44">
        <v>28200</v>
      </c>
    </row>
    <row r="45" spans="1:2" x14ac:dyDescent="0.25">
      <c r="A45" s="1">
        <v>32356</v>
      </c>
      <c r="B45">
        <v>27365.949218999998</v>
      </c>
    </row>
    <row r="46" spans="1:2" x14ac:dyDescent="0.25">
      <c r="A46" s="1">
        <v>32387</v>
      </c>
      <c r="B46">
        <v>27923.669922000001</v>
      </c>
    </row>
    <row r="47" spans="1:2" x14ac:dyDescent="0.25">
      <c r="A47" s="1">
        <v>32417</v>
      </c>
      <c r="B47">
        <v>27982.539063</v>
      </c>
    </row>
    <row r="48" spans="1:2" x14ac:dyDescent="0.25">
      <c r="A48" s="1">
        <v>32448</v>
      </c>
      <c r="B48">
        <v>29578.900390999999</v>
      </c>
    </row>
    <row r="49" spans="1:2" x14ac:dyDescent="0.25">
      <c r="A49" s="1">
        <v>32478</v>
      </c>
      <c r="B49">
        <v>30159</v>
      </c>
    </row>
    <row r="50" spans="1:2" x14ac:dyDescent="0.25">
      <c r="A50" s="1">
        <v>32509</v>
      </c>
      <c r="B50">
        <v>31581.300781000002</v>
      </c>
    </row>
    <row r="51" spans="1:2" x14ac:dyDescent="0.25">
      <c r="A51" s="1">
        <v>32540</v>
      </c>
      <c r="B51">
        <v>31985.599609000001</v>
      </c>
    </row>
    <row r="52" spans="1:2" x14ac:dyDescent="0.25">
      <c r="A52" s="1">
        <v>32568</v>
      </c>
      <c r="B52">
        <v>32838.679687999997</v>
      </c>
    </row>
    <row r="53" spans="1:2" x14ac:dyDescent="0.25">
      <c r="A53" s="1">
        <v>32599</v>
      </c>
      <c r="B53">
        <v>33713.351562999997</v>
      </c>
    </row>
    <row r="54" spans="1:2" x14ac:dyDescent="0.25">
      <c r="A54" s="1">
        <v>32629</v>
      </c>
      <c r="B54">
        <v>34266.75</v>
      </c>
    </row>
    <row r="55" spans="1:2" x14ac:dyDescent="0.25">
      <c r="A55" s="1">
        <v>32660</v>
      </c>
      <c r="B55">
        <v>32948.691405999998</v>
      </c>
    </row>
    <row r="56" spans="1:2" x14ac:dyDescent="0.25">
      <c r="A56" s="1">
        <v>32690</v>
      </c>
      <c r="B56">
        <v>34953.871094000002</v>
      </c>
    </row>
    <row r="57" spans="1:2" x14ac:dyDescent="0.25">
      <c r="A57" s="1">
        <v>32721</v>
      </c>
      <c r="B57">
        <v>34431.199219000002</v>
      </c>
    </row>
    <row r="58" spans="1:2" x14ac:dyDescent="0.25">
      <c r="A58" s="1">
        <v>32752</v>
      </c>
      <c r="B58">
        <v>35636.761719000002</v>
      </c>
    </row>
    <row r="59" spans="1:2" x14ac:dyDescent="0.25">
      <c r="A59" s="1">
        <v>32782</v>
      </c>
      <c r="B59">
        <v>35549.441405999998</v>
      </c>
    </row>
    <row r="60" spans="1:2" x14ac:dyDescent="0.25">
      <c r="A60" s="1">
        <v>32813</v>
      </c>
      <c r="B60">
        <v>37268.789062999997</v>
      </c>
    </row>
    <row r="61" spans="1:2" x14ac:dyDescent="0.25">
      <c r="A61" s="1">
        <v>32843</v>
      </c>
      <c r="B61">
        <v>38915.871094000002</v>
      </c>
    </row>
    <row r="62" spans="1:2" x14ac:dyDescent="0.25">
      <c r="A62" s="1">
        <v>32874</v>
      </c>
      <c r="B62">
        <v>37188.949219000002</v>
      </c>
    </row>
    <row r="63" spans="1:2" x14ac:dyDescent="0.25">
      <c r="A63" s="1">
        <v>32905</v>
      </c>
      <c r="B63">
        <v>34591.988280999998</v>
      </c>
    </row>
    <row r="64" spans="1:2" x14ac:dyDescent="0.25">
      <c r="A64" s="1">
        <v>32933</v>
      </c>
      <c r="B64">
        <v>29980.449218999998</v>
      </c>
    </row>
    <row r="65" spans="1:2" x14ac:dyDescent="0.25">
      <c r="A65" s="1">
        <v>32964</v>
      </c>
      <c r="B65">
        <v>29584.800781000002</v>
      </c>
    </row>
    <row r="66" spans="1:2" x14ac:dyDescent="0.25">
      <c r="A66" s="1">
        <v>32994</v>
      </c>
      <c r="B66">
        <v>33130.800780999998</v>
      </c>
    </row>
    <row r="67" spans="1:2" x14ac:dyDescent="0.25">
      <c r="A67" s="1">
        <v>33025</v>
      </c>
      <c r="B67">
        <v>31940.240234000001</v>
      </c>
    </row>
    <row r="68" spans="1:2" x14ac:dyDescent="0.25">
      <c r="A68" s="1">
        <v>33055</v>
      </c>
      <c r="B68">
        <v>31035.660156000002</v>
      </c>
    </row>
    <row r="69" spans="1:2" x14ac:dyDescent="0.25">
      <c r="A69" s="1">
        <v>33086</v>
      </c>
      <c r="B69">
        <v>25978.369140999999</v>
      </c>
    </row>
    <row r="70" spans="1:2" x14ac:dyDescent="0.25">
      <c r="A70" s="1">
        <v>33117</v>
      </c>
      <c r="B70">
        <v>20983.5</v>
      </c>
    </row>
    <row r="71" spans="1:2" x14ac:dyDescent="0.25">
      <c r="A71" s="1">
        <v>33147</v>
      </c>
      <c r="B71">
        <v>25194.099609000001</v>
      </c>
    </row>
    <row r="72" spans="1:2" x14ac:dyDescent="0.25">
      <c r="A72" s="1">
        <v>33178</v>
      </c>
      <c r="B72">
        <v>22454.630859000001</v>
      </c>
    </row>
    <row r="73" spans="1:2" x14ac:dyDescent="0.25">
      <c r="A73" s="1">
        <v>33208</v>
      </c>
      <c r="B73">
        <v>23848.710938</v>
      </c>
    </row>
    <row r="74" spans="1:2" x14ac:dyDescent="0.25">
      <c r="A74" s="1">
        <v>33239</v>
      </c>
      <c r="B74">
        <v>23293.140625</v>
      </c>
    </row>
    <row r="75" spans="1:2" x14ac:dyDescent="0.25">
      <c r="A75" s="1">
        <v>33270</v>
      </c>
      <c r="B75">
        <v>26409.220702999999</v>
      </c>
    </row>
    <row r="76" spans="1:2" x14ac:dyDescent="0.25">
      <c r="A76" s="1">
        <v>33298</v>
      </c>
      <c r="B76">
        <v>26292.039063</v>
      </c>
    </row>
    <row r="77" spans="1:2" x14ac:dyDescent="0.25">
      <c r="A77" s="1">
        <v>33329</v>
      </c>
      <c r="B77">
        <v>26111.25</v>
      </c>
    </row>
    <row r="78" spans="1:2" x14ac:dyDescent="0.25">
      <c r="A78" s="1">
        <v>33359</v>
      </c>
      <c r="B78">
        <v>25789.619140999999</v>
      </c>
    </row>
    <row r="79" spans="1:2" x14ac:dyDescent="0.25">
      <c r="A79" s="1">
        <v>33390</v>
      </c>
      <c r="B79">
        <v>23290.960938</v>
      </c>
    </row>
    <row r="80" spans="1:2" x14ac:dyDescent="0.25">
      <c r="A80" s="1">
        <v>33420</v>
      </c>
      <c r="B80">
        <v>24120.75</v>
      </c>
    </row>
    <row r="81" spans="1:2" x14ac:dyDescent="0.25">
      <c r="A81" s="1">
        <v>33451</v>
      </c>
      <c r="B81">
        <v>22335.869140999999</v>
      </c>
    </row>
    <row r="82" spans="1:2" x14ac:dyDescent="0.25">
      <c r="A82" s="1">
        <v>33482</v>
      </c>
      <c r="B82">
        <v>23916.439452999999</v>
      </c>
    </row>
    <row r="83" spans="1:2" x14ac:dyDescent="0.25">
      <c r="A83" s="1">
        <v>33512</v>
      </c>
      <c r="B83">
        <v>25222.279297000001</v>
      </c>
    </row>
    <row r="84" spans="1:2" x14ac:dyDescent="0.25">
      <c r="A84" s="1">
        <v>33543</v>
      </c>
      <c r="B84">
        <v>22687.349609000001</v>
      </c>
    </row>
    <row r="85" spans="1:2" x14ac:dyDescent="0.25">
      <c r="A85" s="1">
        <v>33573</v>
      </c>
      <c r="B85">
        <v>22983.769531000002</v>
      </c>
    </row>
    <row r="86" spans="1:2" x14ac:dyDescent="0.25">
      <c r="A86" s="1">
        <v>33604</v>
      </c>
      <c r="B86">
        <v>22023.050781000002</v>
      </c>
    </row>
    <row r="87" spans="1:2" x14ac:dyDescent="0.25">
      <c r="A87" s="1">
        <v>33635</v>
      </c>
      <c r="B87">
        <v>21338.810547000001</v>
      </c>
    </row>
    <row r="88" spans="1:2" x14ac:dyDescent="0.25">
      <c r="A88" s="1">
        <v>33664</v>
      </c>
      <c r="B88">
        <v>19345.949218999998</v>
      </c>
    </row>
    <row r="89" spans="1:2" x14ac:dyDescent="0.25">
      <c r="A89" s="1">
        <v>33695</v>
      </c>
      <c r="B89">
        <v>17390.710938</v>
      </c>
    </row>
    <row r="90" spans="1:2" x14ac:dyDescent="0.25">
      <c r="A90" s="1">
        <v>33725</v>
      </c>
      <c r="B90">
        <v>18347.75</v>
      </c>
    </row>
    <row r="91" spans="1:2" x14ac:dyDescent="0.25">
      <c r="A91" s="1">
        <v>33756</v>
      </c>
      <c r="B91">
        <v>15951.730469</v>
      </c>
    </row>
    <row r="92" spans="1:2" x14ac:dyDescent="0.25">
      <c r="A92" s="1">
        <v>33786</v>
      </c>
      <c r="B92">
        <v>15910.280273</v>
      </c>
    </row>
    <row r="93" spans="1:2" x14ac:dyDescent="0.25">
      <c r="A93" s="1">
        <v>33817</v>
      </c>
      <c r="B93">
        <v>18061.119140999999</v>
      </c>
    </row>
    <row r="94" spans="1:2" x14ac:dyDescent="0.25">
      <c r="A94" s="1">
        <v>33848</v>
      </c>
      <c r="B94">
        <v>17399.080077999999</v>
      </c>
    </row>
    <row r="95" spans="1:2" x14ac:dyDescent="0.25">
      <c r="A95" s="1">
        <v>33878</v>
      </c>
      <c r="B95">
        <v>16767.400390999999</v>
      </c>
    </row>
    <row r="96" spans="1:2" x14ac:dyDescent="0.25">
      <c r="A96" s="1">
        <v>33909</v>
      </c>
      <c r="B96">
        <v>17683.650390999999</v>
      </c>
    </row>
    <row r="97" spans="1:2" x14ac:dyDescent="0.25">
      <c r="A97" s="1">
        <v>33939</v>
      </c>
      <c r="B97">
        <v>16924.949218999998</v>
      </c>
    </row>
    <row r="98" spans="1:2" x14ac:dyDescent="0.25">
      <c r="A98" s="1">
        <v>33970</v>
      </c>
      <c r="B98">
        <v>17023.779297000001</v>
      </c>
    </row>
    <row r="99" spans="1:2" x14ac:dyDescent="0.25">
      <c r="A99" s="1">
        <v>34001</v>
      </c>
      <c r="B99">
        <v>16953.349609000001</v>
      </c>
    </row>
    <row r="100" spans="1:2" x14ac:dyDescent="0.25">
      <c r="A100" s="1">
        <v>34029</v>
      </c>
      <c r="B100">
        <v>18591.449218999998</v>
      </c>
    </row>
    <row r="101" spans="1:2" x14ac:dyDescent="0.25">
      <c r="A101" s="1">
        <v>34060</v>
      </c>
      <c r="B101">
        <v>20919.179688</v>
      </c>
    </row>
    <row r="102" spans="1:2" x14ac:dyDescent="0.25">
      <c r="A102" s="1">
        <v>34090</v>
      </c>
      <c r="B102">
        <v>20552.349609000001</v>
      </c>
    </row>
    <row r="103" spans="1:2" x14ac:dyDescent="0.25">
      <c r="A103" s="1">
        <v>34121</v>
      </c>
      <c r="B103">
        <v>19590</v>
      </c>
    </row>
    <row r="104" spans="1:2" x14ac:dyDescent="0.25">
      <c r="A104" s="1">
        <v>34151</v>
      </c>
      <c r="B104">
        <v>20380.140625</v>
      </c>
    </row>
    <row r="105" spans="1:2" x14ac:dyDescent="0.25">
      <c r="A105" s="1">
        <v>34182</v>
      </c>
      <c r="B105">
        <v>21026.599609000001</v>
      </c>
    </row>
    <row r="106" spans="1:2" x14ac:dyDescent="0.25">
      <c r="A106" s="1">
        <v>34213</v>
      </c>
      <c r="B106">
        <v>20105.710938</v>
      </c>
    </row>
    <row r="107" spans="1:2" x14ac:dyDescent="0.25">
      <c r="A107" s="1">
        <v>34243</v>
      </c>
      <c r="B107">
        <v>19702.970702999999</v>
      </c>
    </row>
    <row r="108" spans="1:2" x14ac:dyDescent="0.25">
      <c r="A108" s="1">
        <v>34274</v>
      </c>
      <c r="B108">
        <v>16406.539063</v>
      </c>
    </row>
    <row r="109" spans="1:2" x14ac:dyDescent="0.25">
      <c r="A109" s="1">
        <v>34304</v>
      </c>
      <c r="B109">
        <v>17417.240234000001</v>
      </c>
    </row>
    <row r="110" spans="1:2" x14ac:dyDescent="0.25">
      <c r="A110" s="1">
        <v>34335</v>
      </c>
      <c r="B110">
        <v>20229.119140999999</v>
      </c>
    </row>
    <row r="111" spans="1:2" x14ac:dyDescent="0.25">
      <c r="A111" s="1">
        <v>34366</v>
      </c>
      <c r="B111">
        <v>19997.199218999998</v>
      </c>
    </row>
    <row r="112" spans="1:2" x14ac:dyDescent="0.25">
      <c r="A112" s="1">
        <v>34394</v>
      </c>
      <c r="B112">
        <v>19111.919922000001</v>
      </c>
    </row>
    <row r="113" spans="1:2" x14ac:dyDescent="0.25">
      <c r="A113" s="1">
        <v>34425</v>
      </c>
      <c r="B113">
        <v>19725.25</v>
      </c>
    </row>
    <row r="114" spans="1:2" x14ac:dyDescent="0.25">
      <c r="A114" s="1">
        <v>34455</v>
      </c>
      <c r="B114">
        <v>20973.589843999998</v>
      </c>
    </row>
    <row r="115" spans="1:2" x14ac:dyDescent="0.25">
      <c r="A115" s="1">
        <v>34486</v>
      </c>
      <c r="B115">
        <v>20643.929688</v>
      </c>
    </row>
    <row r="116" spans="1:2" x14ac:dyDescent="0.25">
      <c r="A116" s="1">
        <v>34516</v>
      </c>
      <c r="B116">
        <v>20449.390625</v>
      </c>
    </row>
    <row r="117" spans="1:2" x14ac:dyDescent="0.25">
      <c r="A117" s="1">
        <v>34547</v>
      </c>
      <c r="B117">
        <v>20628.529297000001</v>
      </c>
    </row>
    <row r="118" spans="1:2" x14ac:dyDescent="0.25">
      <c r="A118" s="1">
        <v>34578</v>
      </c>
      <c r="B118">
        <v>19563.810547000001</v>
      </c>
    </row>
    <row r="119" spans="1:2" x14ac:dyDescent="0.25">
      <c r="A119" s="1">
        <v>34608</v>
      </c>
      <c r="B119">
        <v>19989.599609000001</v>
      </c>
    </row>
    <row r="120" spans="1:2" x14ac:dyDescent="0.25">
      <c r="A120" s="1">
        <v>34639</v>
      </c>
      <c r="B120">
        <v>19075.619140999999</v>
      </c>
    </row>
    <row r="121" spans="1:2" x14ac:dyDescent="0.25">
      <c r="A121" s="1">
        <v>34669</v>
      </c>
      <c r="B121">
        <v>19723.060547000001</v>
      </c>
    </row>
    <row r="122" spans="1:2" x14ac:dyDescent="0.25">
      <c r="A122" s="1">
        <v>34700</v>
      </c>
      <c r="B122">
        <v>18649.820313</v>
      </c>
    </row>
    <row r="123" spans="1:2" x14ac:dyDescent="0.25">
      <c r="A123" s="1">
        <v>34731</v>
      </c>
      <c r="B123">
        <v>17053.429688</v>
      </c>
    </row>
    <row r="124" spans="1:2" x14ac:dyDescent="0.25">
      <c r="A124" s="1">
        <v>34759</v>
      </c>
      <c r="B124">
        <v>16139.950194999999</v>
      </c>
    </row>
    <row r="125" spans="1:2" x14ac:dyDescent="0.25">
      <c r="A125" s="1">
        <v>34790</v>
      </c>
      <c r="B125">
        <v>16806.75</v>
      </c>
    </row>
    <row r="126" spans="1:2" x14ac:dyDescent="0.25">
      <c r="A126" s="1">
        <v>34820</v>
      </c>
      <c r="B126">
        <v>15436.790039</v>
      </c>
    </row>
    <row r="127" spans="1:2" x14ac:dyDescent="0.25">
      <c r="A127" s="1">
        <v>34851</v>
      </c>
      <c r="B127">
        <v>14517.400390999999</v>
      </c>
    </row>
    <row r="128" spans="1:2" x14ac:dyDescent="0.25">
      <c r="A128" s="1">
        <v>34881</v>
      </c>
      <c r="B128">
        <v>16677.529297000001</v>
      </c>
    </row>
    <row r="129" spans="1:2" x14ac:dyDescent="0.25">
      <c r="A129" s="1">
        <v>34912</v>
      </c>
      <c r="B129">
        <v>18117.220702999999</v>
      </c>
    </row>
    <row r="130" spans="1:2" x14ac:dyDescent="0.25">
      <c r="A130" s="1">
        <v>34943</v>
      </c>
      <c r="B130">
        <v>17913.060547000001</v>
      </c>
    </row>
    <row r="131" spans="1:2" x14ac:dyDescent="0.25">
      <c r="A131" s="1">
        <v>34973</v>
      </c>
      <c r="B131">
        <v>17654.640625</v>
      </c>
    </row>
    <row r="132" spans="1:2" x14ac:dyDescent="0.25">
      <c r="A132" s="1">
        <v>35004</v>
      </c>
      <c r="B132">
        <v>18744.419922000001</v>
      </c>
    </row>
    <row r="133" spans="1:2" x14ac:dyDescent="0.25">
      <c r="A133" s="1">
        <v>35034</v>
      </c>
      <c r="B133">
        <v>19868.150390999999</v>
      </c>
    </row>
    <row r="134" spans="1:2" x14ac:dyDescent="0.25">
      <c r="A134" s="1">
        <v>35065</v>
      </c>
      <c r="B134">
        <v>20812.740234000001</v>
      </c>
    </row>
    <row r="135" spans="1:2" x14ac:dyDescent="0.25">
      <c r="A135" s="1">
        <v>35096</v>
      </c>
      <c r="B135">
        <v>20125.369140999999</v>
      </c>
    </row>
    <row r="136" spans="1:2" x14ac:dyDescent="0.25">
      <c r="A136" s="1">
        <v>35125</v>
      </c>
      <c r="B136">
        <v>21406.849609000001</v>
      </c>
    </row>
    <row r="137" spans="1:2" x14ac:dyDescent="0.25">
      <c r="A137" s="1">
        <v>35156</v>
      </c>
      <c r="B137">
        <v>22041.300781000002</v>
      </c>
    </row>
    <row r="138" spans="1:2" x14ac:dyDescent="0.25">
      <c r="A138" s="1">
        <v>35186</v>
      </c>
      <c r="B138">
        <v>21956.189452999999</v>
      </c>
    </row>
    <row r="139" spans="1:2" x14ac:dyDescent="0.25">
      <c r="A139" s="1">
        <v>35217</v>
      </c>
      <c r="B139">
        <v>22530.75</v>
      </c>
    </row>
    <row r="140" spans="1:2" x14ac:dyDescent="0.25">
      <c r="A140" s="1">
        <v>35247</v>
      </c>
      <c r="B140">
        <v>20692.830077999999</v>
      </c>
    </row>
    <row r="141" spans="1:2" x14ac:dyDescent="0.25">
      <c r="A141" s="1">
        <v>35278</v>
      </c>
      <c r="B141">
        <v>20166.900390999999</v>
      </c>
    </row>
    <row r="142" spans="1:2" x14ac:dyDescent="0.25">
      <c r="A142" s="1">
        <v>35309</v>
      </c>
      <c r="B142">
        <v>21556.400390999999</v>
      </c>
    </row>
    <row r="143" spans="1:2" x14ac:dyDescent="0.25">
      <c r="A143" s="1">
        <v>35339</v>
      </c>
      <c r="B143">
        <v>20466.859375</v>
      </c>
    </row>
    <row r="144" spans="1:2" x14ac:dyDescent="0.25">
      <c r="A144" s="1">
        <v>35370</v>
      </c>
      <c r="B144">
        <v>21020.359375</v>
      </c>
    </row>
    <row r="145" spans="1:2" x14ac:dyDescent="0.25">
      <c r="A145" s="1">
        <v>35400</v>
      </c>
      <c r="B145">
        <v>19361.349609000001</v>
      </c>
    </row>
    <row r="146" spans="1:2" x14ac:dyDescent="0.25">
      <c r="A146" s="1">
        <v>35431</v>
      </c>
      <c r="B146">
        <v>18330.009765999999</v>
      </c>
    </row>
    <row r="147" spans="1:2" x14ac:dyDescent="0.25">
      <c r="A147" s="1">
        <v>35462</v>
      </c>
      <c r="B147">
        <v>18557</v>
      </c>
    </row>
    <row r="148" spans="1:2" x14ac:dyDescent="0.25">
      <c r="A148" s="1">
        <v>35490</v>
      </c>
      <c r="B148">
        <v>18003.400390999999</v>
      </c>
    </row>
    <row r="149" spans="1:2" x14ac:dyDescent="0.25">
      <c r="A149" s="1">
        <v>35521</v>
      </c>
      <c r="B149">
        <v>19151.119140999999</v>
      </c>
    </row>
    <row r="150" spans="1:2" x14ac:dyDescent="0.25">
      <c r="A150" s="1">
        <v>35551</v>
      </c>
      <c r="B150">
        <v>20068.810547000001</v>
      </c>
    </row>
    <row r="151" spans="1:2" x14ac:dyDescent="0.25">
      <c r="A151" s="1">
        <v>35582</v>
      </c>
      <c r="B151">
        <v>20604.960938</v>
      </c>
    </row>
    <row r="152" spans="1:2" x14ac:dyDescent="0.25">
      <c r="A152" s="1">
        <v>35612</v>
      </c>
      <c r="B152">
        <v>20331.429688</v>
      </c>
    </row>
    <row r="153" spans="1:2" x14ac:dyDescent="0.25">
      <c r="A153" s="1">
        <v>35643</v>
      </c>
      <c r="B153">
        <v>18229.419922000001</v>
      </c>
    </row>
    <row r="154" spans="1:2" x14ac:dyDescent="0.25">
      <c r="A154" s="1">
        <v>35674</v>
      </c>
      <c r="B154">
        <v>17887.710938</v>
      </c>
    </row>
    <row r="155" spans="1:2" x14ac:dyDescent="0.25">
      <c r="A155" s="1">
        <v>35704</v>
      </c>
      <c r="B155">
        <v>16458.939452999999</v>
      </c>
    </row>
    <row r="156" spans="1:2" x14ac:dyDescent="0.25">
      <c r="A156" s="1">
        <v>35735</v>
      </c>
      <c r="B156">
        <v>16636.259765999999</v>
      </c>
    </row>
    <row r="157" spans="1:2" x14ac:dyDescent="0.25">
      <c r="A157" s="1">
        <v>35765</v>
      </c>
      <c r="B157">
        <v>15258.740234000001</v>
      </c>
    </row>
    <row r="158" spans="1:2" x14ac:dyDescent="0.25">
      <c r="A158" s="1">
        <v>35796</v>
      </c>
      <c r="B158">
        <v>16628.470702999999</v>
      </c>
    </row>
    <row r="159" spans="1:2" x14ac:dyDescent="0.25">
      <c r="A159" s="1">
        <v>35827</v>
      </c>
      <c r="B159">
        <v>16831.669922000001</v>
      </c>
    </row>
    <row r="160" spans="1:2" x14ac:dyDescent="0.25">
      <c r="A160" s="1">
        <v>35855</v>
      </c>
      <c r="B160">
        <v>16527.169922000001</v>
      </c>
    </row>
    <row r="161" spans="1:2" x14ac:dyDescent="0.25">
      <c r="A161" s="1">
        <v>35886</v>
      </c>
      <c r="B161">
        <v>15641.259765999999</v>
      </c>
    </row>
    <row r="162" spans="1:2" x14ac:dyDescent="0.25">
      <c r="A162" s="1">
        <v>35916</v>
      </c>
      <c r="B162">
        <v>15670.780273</v>
      </c>
    </row>
    <row r="163" spans="1:2" x14ac:dyDescent="0.25">
      <c r="A163" s="1">
        <v>35947</v>
      </c>
      <c r="B163">
        <v>15830.269531</v>
      </c>
    </row>
    <row r="164" spans="1:2" x14ac:dyDescent="0.25">
      <c r="A164" s="1">
        <v>35977</v>
      </c>
      <c r="B164">
        <v>16378.969727</v>
      </c>
    </row>
    <row r="165" spans="1:2" x14ac:dyDescent="0.25">
      <c r="A165" s="1">
        <v>36008</v>
      </c>
      <c r="B165">
        <v>14107.889648</v>
      </c>
    </row>
    <row r="166" spans="1:2" x14ac:dyDescent="0.25">
      <c r="A166" s="1">
        <v>36039</v>
      </c>
      <c r="B166">
        <v>13406.389648</v>
      </c>
    </row>
    <row r="167" spans="1:2" x14ac:dyDescent="0.25">
      <c r="A167" s="1">
        <v>36069</v>
      </c>
      <c r="B167">
        <v>13564.509765999999</v>
      </c>
    </row>
    <row r="168" spans="1:2" x14ac:dyDescent="0.25">
      <c r="A168" s="1">
        <v>36100</v>
      </c>
      <c r="B168">
        <v>14883.700194999999</v>
      </c>
    </row>
    <row r="169" spans="1:2" x14ac:dyDescent="0.25">
      <c r="A169" s="1">
        <v>36130</v>
      </c>
      <c r="B169">
        <v>13842.169921999999</v>
      </c>
    </row>
    <row r="170" spans="1:2" x14ac:dyDescent="0.25">
      <c r="A170" s="1">
        <v>36161</v>
      </c>
      <c r="B170">
        <v>14499.25</v>
      </c>
    </row>
    <row r="171" spans="1:2" x14ac:dyDescent="0.25">
      <c r="A171" s="1">
        <v>36192</v>
      </c>
      <c r="B171">
        <v>14367.540039</v>
      </c>
    </row>
    <row r="172" spans="1:2" x14ac:dyDescent="0.25">
      <c r="A172" s="1">
        <v>36220</v>
      </c>
      <c r="B172">
        <v>15836.589844</v>
      </c>
    </row>
    <row r="173" spans="1:2" x14ac:dyDescent="0.25">
      <c r="A173" s="1">
        <v>36251</v>
      </c>
      <c r="B173">
        <v>16701.529297000001</v>
      </c>
    </row>
    <row r="174" spans="1:2" x14ac:dyDescent="0.25">
      <c r="A174" s="1">
        <v>36281</v>
      </c>
      <c r="B174">
        <v>16111.650390999999</v>
      </c>
    </row>
    <row r="175" spans="1:2" x14ac:dyDescent="0.25">
      <c r="A175" s="1">
        <v>36312</v>
      </c>
      <c r="B175">
        <v>17529.740234000001</v>
      </c>
    </row>
    <row r="176" spans="1:2" x14ac:dyDescent="0.25">
      <c r="A176" s="1">
        <v>36342</v>
      </c>
      <c r="B176">
        <v>17861.859375</v>
      </c>
    </row>
    <row r="177" spans="1:2" x14ac:dyDescent="0.25">
      <c r="A177" s="1">
        <v>36373</v>
      </c>
      <c r="B177">
        <v>17436.560547000001</v>
      </c>
    </row>
    <row r="178" spans="1:2" x14ac:dyDescent="0.25">
      <c r="A178" s="1">
        <v>36404</v>
      </c>
      <c r="B178">
        <v>17605.460938</v>
      </c>
    </row>
    <row r="179" spans="1:2" x14ac:dyDescent="0.25">
      <c r="A179" s="1">
        <v>36434</v>
      </c>
      <c r="B179">
        <v>17942.080077999999</v>
      </c>
    </row>
    <row r="180" spans="1:2" x14ac:dyDescent="0.25">
      <c r="A180" s="1">
        <v>36465</v>
      </c>
      <c r="B180">
        <v>18558.230468999998</v>
      </c>
    </row>
    <row r="181" spans="1:2" x14ac:dyDescent="0.25">
      <c r="A181" s="1">
        <v>36495</v>
      </c>
      <c r="B181">
        <v>18934.339843999998</v>
      </c>
    </row>
    <row r="182" spans="1:2" x14ac:dyDescent="0.25">
      <c r="A182" s="1">
        <v>36526</v>
      </c>
      <c r="B182">
        <v>19539.699218999998</v>
      </c>
    </row>
    <row r="183" spans="1:2" x14ac:dyDescent="0.25">
      <c r="A183" s="1">
        <v>36557</v>
      </c>
      <c r="B183">
        <v>19959.519531000002</v>
      </c>
    </row>
    <row r="184" spans="1:2" x14ac:dyDescent="0.25">
      <c r="A184" s="1">
        <v>36586</v>
      </c>
      <c r="B184">
        <v>20337.320313</v>
      </c>
    </row>
    <row r="185" spans="1:2" x14ac:dyDescent="0.25">
      <c r="A185" s="1">
        <v>36617</v>
      </c>
      <c r="B185">
        <v>17973.699218999998</v>
      </c>
    </row>
    <row r="186" spans="1:2" x14ac:dyDescent="0.25">
      <c r="A186" s="1">
        <v>36647</v>
      </c>
      <c r="B186">
        <v>16332.450194999999</v>
      </c>
    </row>
    <row r="187" spans="1:2" x14ac:dyDescent="0.25">
      <c r="A187" s="1">
        <v>36678</v>
      </c>
      <c r="B187">
        <v>17411.050781000002</v>
      </c>
    </row>
    <row r="188" spans="1:2" x14ac:dyDescent="0.25">
      <c r="A188" s="1">
        <v>36708</v>
      </c>
      <c r="B188">
        <v>15727.490234000001</v>
      </c>
    </row>
    <row r="189" spans="1:2" x14ac:dyDescent="0.25">
      <c r="A189" s="1">
        <v>36739</v>
      </c>
      <c r="B189">
        <v>16861.259765999999</v>
      </c>
    </row>
    <row r="190" spans="1:2" x14ac:dyDescent="0.25">
      <c r="A190" s="1">
        <v>36770</v>
      </c>
      <c r="B190">
        <v>15747.259765999999</v>
      </c>
    </row>
    <row r="191" spans="1:2" x14ac:dyDescent="0.25">
      <c r="A191" s="1">
        <v>36800</v>
      </c>
      <c r="B191">
        <v>14539.599609000001</v>
      </c>
    </row>
    <row r="192" spans="1:2" x14ac:dyDescent="0.25">
      <c r="A192" s="1">
        <v>36831</v>
      </c>
      <c r="B192">
        <v>14648.509765999999</v>
      </c>
    </row>
    <row r="193" spans="1:2" x14ac:dyDescent="0.25">
      <c r="A193" s="1">
        <v>36861</v>
      </c>
      <c r="B193">
        <v>13785.690430000001</v>
      </c>
    </row>
    <row r="194" spans="1:2" x14ac:dyDescent="0.25">
      <c r="A194" s="1">
        <v>36892</v>
      </c>
      <c r="B194">
        <v>13843.549805000001</v>
      </c>
    </row>
    <row r="195" spans="1:2" x14ac:dyDescent="0.25">
      <c r="A195" s="1">
        <v>36923</v>
      </c>
      <c r="B195">
        <v>12883.540039</v>
      </c>
    </row>
    <row r="196" spans="1:2" x14ac:dyDescent="0.25">
      <c r="A196" s="1">
        <v>36951</v>
      </c>
      <c r="B196">
        <v>12999.700194999999</v>
      </c>
    </row>
    <row r="197" spans="1:2" x14ac:dyDescent="0.25">
      <c r="A197" s="1">
        <v>36982</v>
      </c>
      <c r="B197">
        <v>13934.320313</v>
      </c>
    </row>
    <row r="198" spans="1:2" x14ac:dyDescent="0.25">
      <c r="A198" s="1">
        <v>37012</v>
      </c>
      <c r="B198">
        <v>13262.139648</v>
      </c>
    </row>
    <row r="199" spans="1:2" x14ac:dyDescent="0.25">
      <c r="A199" s="1">
        <v>37043</v>
      </c>
      <c r="B199">
        <v>12969.049805000001</v>
      </c>
    </row>
    <row r="200" spans="1:2" x14ac:dyDescent="0.25">
      <c r="A200" s="1">
        <v>37073</v>
      </c>
      <c r="B200">
        <v>11860.769531</v>
      </c>
    </row>
    <row r="201" spans="1:2" x14ac:dyDescent="0.25">
      <c r="A201" s="1">
        <v>37104</v>
      </c>
      <c r="B201">
        <v>10713.509765999999</v>
      </c>
    </row>
    <row r="202" spans="1:2" x14ac:dyDescent="0.25">
      <c r="A202" s="1">
        <v>37135</v>
      </c>
      <c r="B202">
        <v>9774.6796880000002</v>
      </c>
    </row>
    <row r="203" spans="1:2" x14ac:dyDescent="0.25">
      <c r="A203" s="1">
        <v>37165</v>
      </c>
      <c r="B203">
        <v>10366.339844</v>
      </c>
    </row>
    <row r="204" spans="1:2" x14ac:dyDescent="0.25">
      <c r="A204" s="1">
        <v>37196</v>
      </c>
      <c r="B204">
        <v>10697.440430000001</v>
      </c>
    </row>
    <row r="205" spans="1:2" x14ac:dyDescent="0.25">
      <c r="A205" s="1">
        <v>37226</v>
      </c>
      <c r="B205">
        <v>10542.620117</v>
      </c>
    </row>
    <row r="206" spans="1:2" x14ac:dyDescent="0.25">
      <c r="A206" s="1">
        <v>37257</v>
      </c>
      <c r="B206">
        <v>9997.7998050000006</v>
      </c>
    </row>
    <row r="207" spans="1:2" x14ac:dyDescent="0.25">
      <c r="A207" s="1">
        <v>37288</v>
      </c>
      <c r="B207">
        <v>10587.830078000001</v>
      </c>
    </row>
    <row r="208" spans="1:2" x14ac:dyDescent="0.25">
      <c r="A208" s="1">
        <v>37316</v>
      </c>
      <c r="B208">
        <v>11024.940430000001</v>
      </c>
    </row>
    <row r="209" spans="1:2" x14ac:dyDescent="0.25">
      <c r="A209" s="1">
        <v>37347</v>
      </c>
      <c r="B209">
        <v>11492.540039</v>
      </c>
    </row>
    <row r="210" spans="1:2" x14ac:dyDescent="0.25">
      <c r="A210" s="1">
        <v>37377</v>
      </c>
      <c r="B210">
        <v>11763.700194999999</v>
      </c>
    </row>
    <row r="211" spans="1:2" x14ac:dyDescent="0.25">
      <c r="A211" s="1">
        <v>37408</v>
      </c>
      <c r="B211">
        <v>10621.839844</v>
      </c>
    </row>
    <row r="212" spans="1:2" x14ac:dyDescent="0.25">
      <c r="A212" s="1">
        <v>37438</v>
      </c>
      <c r="B212">
        <v>9877.9404300000006</v>
      </c>
    </row>
    <row r="213" spans="1:2" x14ac:dyDescent="0.25">
      <c r="A213" s="1">
        <v>37469</v>
      </c>
      <c r="B213">
        <v>9619.2998050000006</v>
      </c>
    </row>
    <row r="214" spans="1:2" x14ac:dyDescent="0.25">
      <c r="A214" s="1">
        <v>37500</v>
      </c>
      <c r="B214">
        <v>9383.2900389999995</v>
      </c>
    </row>
    <row r="215" spans="1:2" x14ac:dyDescent="0.25">
      <c r="A215" s="1">
        <v>37530</v>
      </c>
      <c r="B215">
        <v>8640.4804690000001</v>
      </c>
    </row>
    <row r="216" spans="1:2" x14ac:dyDescent="0.25">
      <c r="A216" s="1">
        <v>37561</v>
      </c>
      <c r="B216">
        <v>9215.5595699999994</v>
      </c>
    </row>
    <row r="217" spans="1:2" x14ac:dyDescent="0.25">
      <c r="A217" s="1">
        <v>37591</v>
      </c>
      <c r="B217">
        <v>8578.9501949999994</v>
      </c>
    </row>
    <row r="218" spans="1:2" x14ac:dyDescent="0.25">
      <c r="A218" s="1">
        <v>37622</v>
      </c>
      <c r="B218">
        <v>8339.9404300000006</v>
      </c>
    </row>
    <row r="219" spans="1:2" x14ac:dyDescent="0.25">
      <c r="A219" s="1">
        <v>37653</v>
      </c>
      <c r="B219">
        <v>8363.0400389999995</v>
      </c>
    </row>
    <row r="220" spans="1:2" x14ac:dyDescent="0.25">
      <c r="A220" s="1">
        <v>37681</v>
      </c>
      <c r="B220">
        <v>7972.7099609999996</v>
      </c>
    </row>
    <row r="221" spans="1:2" x14ac:dyDescent="0.25">
      <c r="A221" s="1">
        <v>37712</v>
      </c>
      <c r="B221">
        <v>7831.419922</v>
      </c>
    </row>
    <row r="222" spans="1:2" x14ac:dyDescent="0.25">
      <c r="A222" s="1">
        <v>37742</v>
      </c>
      <c r="B222">
        <v>8424.5097659999992</v>
      </c>
    </row>
    <row r="223" spans="1:2" x14ac:dyDescent="0.25">
      <c r="A223" s="1">
        <v>37773</v>
      </c>
      <c r="B223">
        <v>9083.1103519999997</v>
      </c>
    </row>
    <row r="224" spans="1:2" x14ac:dyDescent="0.25">
      <c r="A224" s="1">
        <v>37803</v>
      </c>
      <c r="B224">
        <v>9563.2099610000005</v>
      </c>
    </row>
    <row r="225" spans="1:2" x14ac:dyDescent="0.25">
      <c r="A225" s="1">
        <v>37834</v>
      </c>
      <c r="B225">
        <v>10343.549805000001</v>
      </c>
    </row>
    <row r="226" spans="1:2" x14ac:dyDescent="0.25">
      <c r="A226" s="1">
        <v>37865</v>
      </c>
      <c r="B226">
        <v>10219.049805000001</v>
      </c>
    </row>
    <row r="227" spans="1:2" x14ac:dyDescent="0.25">
      <c r="A227" s="1">
        <v>37895</v>
      </c>
      <c r="B227">
        <v>10559.589844</v>
      </c>
    </row>
    <row r="228" spans="1:2" x14ac:dyDescent="0.25">
      <c r="A228" s="1">
        <v>37926</v>
      </c>
      <c r="B228">
        <v>10100.570313</v>
      </c>
    </row>
    <row r="229" spans="1:2" x14ac:dyDescent="0.25">
      <c r="A229" s="1">
        <v>37956</v>
      </c>
      <c r="B229">
        <v>10676.639648</v>
      </c>
    </row>
    <row r="230" spans="1:2" x14ac:dyDescent="0.25">
      <c r="A230" s="1">
        <v>37987</v>
      </c>
      <c r="B230">
        <v>10783.610352</v>
      </c>
    </row>
    <row r="231" spans="1:2" x14ac:dyDescent="0.25">
      <c r="A231" s="1">
        <v>38018</v>
      </c>
      <c r="B231">
        <v>11041.919921999999</v>
      </c>
    </row>
    <row r="232" spans="1:2" x14ac:dyDescent="0.25">
      <c r="A232" s="1">
        <v>38047</v>
      </c>
      <c r="B232">
        <v>11715.389648</v>
      </c>
    </row>
    <row r="233" spans="1:2" x14ac:dyDescent="0.25">
      <c r="A233" s="1">
        <v>38078</v>
      </c>
      <c r="B233">
        <v>11761.790039</v>
      </c>
    </row>
    <row r="234" spans="1:2" x14ac:dyDescent="0.25">
      <c r="A234" s="1">
        <v>38108</v>
      </c>
      <c r="B234">
        <v>11236.370117</v>
      </c>
    </row>
    <row r="235" spans="1:2" x14ac:dyDescent="0.25">
      <c r="A235" s="1">
        <v>38139</v>
      </c>
      <c r="B235">
        <v>11858.870117</v>
      </c>
    </row>
    <row r="236" spans="1:2" x14ac:dyDescent="0.25">
      <c r="A236" s="1">
        <v>38169</v>
      </c>
      <c r="B236">
        <v>11325.780273</v>
      </c>
    </row>
    <row r="237" spans="1:2" x14ac:dyDescent="0.25">
      <c r="A237" s="1">
        <v>38200</v>
      </c>
      <c r="B237">
        <v>11081.790039</v>
      </c>
    </row>
    <row r="238" spans="1:2" x14ac:dyDescent="0.25">
      <c r="A238" s="1">
        <v>38231</v>
      </c>
      <c r="B238">
        <v>10823.570313</v>
      </c>
    </row>
    <row r="239" spans="1:2" x14ac:dyDescent="0.25">
      <c r="A239" s="1">
        <v>38261</v>
      </c>
      <c r="B239">
        <v>10771.419921999999</v>
      </c>
    </row>
    <row r="240" spans="1:2" x14ac:dyDescent="0.25">
      <c r="A240" s="1">
        <v>38292</v>
      </c>
      <c r="B240">
        <v>10899.25</v>
      </c>
    </row>
    <row r="241" spans="1:2" x14ac:dyDescent="0.25">
      <c r="A241" s="1">
        <v>38322</v>
      </c>
      <c r="B241">
        <v>11488.759765999999</v>
      </c>
    </row>
    <row r="242" spans="1:2" x14ac:dyDescent="0.25">
      <c r="A242" s="1">
        <v>38353</v>
      </c>
      <c r="B242">
        <v>11387.589844</v>
      </c>
    </row>
    <row r="243" spans="1:2" x14ac:dyDescent="0.25">
      <c r="A243" s="1">
        <v>38384</v>
      </c>
      <c r="B243">
        <v>11740.599609000001</v>
      </c>
    </row>
    <row r="244" spans="1:2" x14ac:dyDescent="0.25">
      <c r="A244" s="1">
        <v>38412</v>
      </c>
      <c r="B244">
        <v>11668.950194999999</v>
      </c>
    </row>
    <row r="245" spans="1:2" x14ac:dyDescent="0.25">
      <c r="A245" s="1">
        <v>38443</v>
      </c>
      <c r="B245">
        <v>11008.900390999999</v>
      </c>
    </row>
    <row r="246" spans="1:2" x14ac:dyDescent="0.25">
      <c r="A246" s="1">
        <v>38473</v>
      </c>
      <c r="B246">
        <v>11276.589844</v>
      </c>
    </row>
    <row r="247" spans="1:2" x14ac:dyDescent="0.25">
      <c r="A247" s="1">
        <v>38504</v>
      </c>
      <c r="B247">
        <v>11584.009765999999</v>
      </c>
    </row>
    <row r="248" spans="1:2" x14ac:dyDescent="0.25">
      <c r="A248" s="1">
        <v>38534</v>
      </c>
      <c r="B248">
        <v>11899.599609000001</v>
      </c>
    </row>
    <row r="249" spans="1:2" x14ac:dyDescent="0.25">
      <c r="A249" s="1">
        <v>38565</v>
      </c>
      <c r="B249">
        <v>12413.599609000001</v>
      </c>
    </row>
    <row r="250" spans="1:2" x14ac:dyDescent="0.25">
      <c r="A250" s="1">
        <v>38596</v>
      </c>
      <c r="B250">
        <v>13574.299805000001</v>
      </c>
    </row>
    <row r="251" spans="1:2" x14ac:dyDescent="0.25">
      <c r="A251" s="1">
        <v>38626</v>
      </c>
      <c r="B251">
        <v>13606.5</v>
      </c>
    </row>
    <row r="252" spans="1:2" x14ac:dyDescent="0.25">
      <c r="A252" s="1">
        <v>38657</v>
      </c>
      <c r="B252">
        <v>14872.150390999999</v>
      </c>
    </row>
    <row r="253" spans="1:2" x14ac:dyDescent="0.25">
      <c r="A253" s="1">
        <v>38687</v>
      </c>
      <c r="B253">
        <v>16111.429688</v>
      </c>
    </row>
    <row r="254" spans="1:2" x14ac:dyDescent="0.25">
      <c r="A254" s="1">
        <v>38718</v>
      </c>
      <c r="B254">
        <v>16649.820313</v>
      </c>
    </row>
    <row r="255" spans="1:2" x14ac:dyDescent="0.25">
      <c r="A255" s="1">
        <v>38749</v>
      </c>
      <c r="B255">
        <v>16205.429688</v>
      </c>
    </row>
    <row r="256" spans="1:2" x14ac:dyDescent="0.25">
      <c r="A256" s="1">
        <v>38777</v>
      </c>
      <c r="B256">
        <v>17059.660156000002</v>
      </c>
    </row>
    <row r="257" spans="1:2" x14ac:dyDescent="0.25">
      <c r="A257" s="1">
        <v>38808</v>
      </c>
      <c r="B257">
        <v>16906.230468999998</v>
      </c>
    </row>
    <row r="258" spans="1:2" x14ac:dyDescent="0.25">
      <c r="A258" s="1">
        <v>38838</v>
      </c>
      <c r="B258">
        <v>15467.330078000001</v>
      </c>
    </row>
    <row r="259" spans="1:2" x14ac:dyDescent="0.25">
      <c r="A259" s="1">
        <v>38869</v>
      </c>
      <c r="B259">
        <v>15505.179688</v>
      </c>
    </row>
    <row r="260" spans="1:2" x14ac:dyDescent="0.25">
      <c r="A260" s="1">
        <v>38899</v>
      </c>
      <c r="B260">
        <v>15456.809569999999</v>
      </c>
    </row>
    <row r="261" spans="1:2" x14ac:dyDescent="0.25">
      <c r="A261" s="1">
        <v>38930</v>
      </c>
      <c r="B261">
        <v>16140.759765999999</v>
      </c>
    </row>
    <row r="262" spans="1:2" x14ac:dyDescent="0.25">
      <c r="A262" s="1">
        <v>38961</v>
      </c>
      <c r="B262">
        <v>16127.580078000001</v>
      </c>
    </row>
    <row r="263" spans="1:2" x14ac:dyDescent="0.25">
      <c r="A263" s="1">
        <v>38991</v>
      </c>
      <c r="B263">
        <v>16399.390625</v>
      </c>
    </row>
    <row r="264" spans="1:2" x14ac:dyDescent="0.25">
      <c r="A264" s="1">
        <v>39022</v>
      </c>
      <c r="B264">
        <v>16274.330078000001</v>
      </c>
    </row>
    <row r="265" spans="1:2" x14ac:dyDescent="0.25">
      <c r="A265" s="1">
        <v>39052</v>
      </c>
      <c r="B265">
        <v>17225.830077999999</v>
      </c>
    </row>
    <row r="266" spans="1:2" x14ac:dyDescent="0.25">
      <c r="A266" s="1">
        <v>39083</v>
      </c>
      <c r="B266">
        <v>17383.419922000001</v>
      </c>
    </row>
    <row r="267" spans="1:2" x14ac:dyDescent="0.25">
      <c r="A267" s="1">
        <v>39114</v>
      </c>
      <c r="B267">
        <v>17604.119140999999</v>
      </c>
    </row>
    <row r="268" spans="1:2" x14ac:dyDescent="0.25">
      <c r="A268" s="1">
        <v>39142</v>
      </c>
      <c r="B268">
        <v>17287.650390999999</v>
      </c>
    </row>
    <row r="269" spans="1:2" x14ac:dyDescent="0.25">
      <c r="A269" s="1">
        <v>39173</v>
      </c>
      <c r="B269">
        <v>17400.410156000002</v>
      </c>
    </row>
    <row r="270" spans="1:2" x14ac:dyDescent="0.25">
      <c r="A270" s="1">
        <v>39203</v>
      </c>
      <c r="B270">
        <v>17875.75</v>
      </c>
    </row>
    <row r="271" spans="1:2" x14ac:dyDescent="0.25">
      <c r="A271" s="1">
        <v>39234</v>
      </c>
      <c r="B271">
        <v>18138.359375</v>
      </c>
    </row>
    <row r="272" spans="1:2" x14ac:dyDescent="0.25">
      <c r="A272" s="1">
        <v>39264</v>
      </c>
      <c r="B272">
        <v>17248.890625</v>
      </c>
    </row>
    <row r="273" spans="1:2" x14ac:dyDescent="0.25">
      <c r="A273" s="1">
        <v>39295</v>
      </c>
      <c r="B273">
        <v>16569.089843999998</v>
      </c>
    </row>
    <row r="274" spans="1:2" x14ac:dyDescent="0.25">
      <c r="A274" s="1">
        <v>39326</v>
      </c>
      <c r="B274">
        <v>16785.689452999999</v>
      </c>
    </row>
    <row r="275" spans="1:2" x14ac:dyDescent="0.25">
      <c r="A275" s="1">
        <v>39356</v>
      </c>
      <c r="B275">
        <v>16737.630859000001</v>
      </c>
    </row>
    <row r="276" spans="1:2" x14ac:dyDescent="0.25">
      <c r="A276" s="1">
        <v>39387</v>
      </c>
      <c r="B276">
        <v>15680.669921999999</v>
      </c>
    </row>
    <row r="277" spans="1:2" x14ac:dyDescent="0.25">
      <c r="A277" s="1">
        <v>39417</v>
      </c>
      <c r="B277">
        <v>15307.780273</v>
      </c>
    </row>
    <row r="278" spans="1:2" x14ac:dyDescent="0.25">
      <c r="A278" s="1">
        <v>39448</v>
      </c>
      <c r="B278">
        <v>13592.469727</v>
      </c>
    </row>
    <row r="279" spans="1:2" x14ac:dyDescent="0.25">
      <c r="A279" s="1">
        <v>39479</v>
      </c>
      <c r="B279">
        <v>13603.019531</v>
      </c>
    </row>
    <row r="280" spans="1:2" x14ac:dyDescent="0.25">
      <c r="A280" s="1">
        <v>39508</v>
      </c>
      <c r="B280">
        <v>12525.540039</v>
      </c>
    </row>
    <row r="281" spans="1:2" x14ac:dyDescent="0.25">
      <c r="A281" s="1">
        <v>39539</v>
      </c>
      <c r="B281">
        <v>13849.990234000001</v>
      </c>
    </row>
    <row r="282" spans="1:2" x14ac:dyDescent="0.25">
      <c r="A282" s="1">
        <v>39569</v>
      </c>
      <c r="B282">
        <v>14338.540039</v>
      </c>
    </row>
    <row r="283" spans="1:2" x14ac:dyDescent="0.25">
      <c r="A283" s="1">
        <v>39600</v>
      </c>
      <c r="B283">
        <v>13481.379883</v>
      </c>
    </row>
    <row r="284" spans="1:2" x14ac:dyDescent="0.25">
      <c r="A284" s="1">
        <v>39630</v>
      </c>
      <c r="B284">
        <v>13376.809569999999</v>
      </c>
    </row>
    <row r="285" spans="1:2" x14ac:dyDescent="0.25">
      <c r="A285" s="1">
        <v>39661</v>
      </c>
      <c r="B285">
        <v>13072.870117</v>
      </c>
    </row>
    <row r="286" spans="1:2" x14ac:dyDescent="0.25">
      <c r="A286" s="1">
        <v>39692</v>
      </c>
      <c r="B286">
        <v>11259.860352</v>
      </c>
    </row>
    <row r="287" spans="1:2" x14ac:dyDescent="0.25">
      <c r="A287" s="1">
        <v>39722</v>
      </c>
      <c r="B287">
        <v>8576.9804690000001</v>
      </c>
    </row>
    <row r="288" spans="1:2" x14ac:dyDescent="0.25">
      <c r="A288" s="1">
        <v>39753</v>
      </c>
      <c r="B288">
        <v>8512.2695309999999</v>
      </c>
    </row>
    <row r="289" spans="1:2" x14ac:dyDescent="0.25">
      <c r="A289" s="1">
        <v>39783</v>
      </c>
      <c r="B289">
        <v>8859.5595699999994</v>
      </c>
    </row>
    <row r="290" spans="1:2" x14ac:dyDescent="0.25">
      <c r="A290" s="1">
        <v>39814</v>
      </c>
      <c r="B290">
        <v>7994.0498049999997</v>
      </c>
    </row>
    <row r="291" spans="1:2" x14ac:dyDescent="0.25">
      <c r="A291" s="1">
        <v>39845</v>
      </c>
      <c r="B291">
        <v>7568.419922</v>
      </c>
    </row>
    <row r="292" spans="1:2" x14ac:dyDescent="0.25">
      <c r="A292" s="1">
        <v>39873</v>
      </c>
      <c r="B292">
        <v>8109.5297849999997</v>
      </c>
    </row>
    <row r="293" spans="1:2" x14ac:dyDescent="0.25">
      <c r="A293" s="1">
        <v>39904</v>
      </c>
      <c r="B293">
        <v>8828.2597659999992</v>
      </c>
    </row>
    <row r="294" spans="1:2" x14ac:dyDescent="0.25">
      <c r="A294" s="1">
        <v>39934</v>
      </c>
      <c r="B294">
        <v>9522.5</v>
      </c>
    </row>
    <row r="295" spans="1:2" x14ac:dyDescent="0.25">
      <c r="A295" s="1">
        <v>39965</v>
      </c>
      <c r="B295">
        <v>9958.4404300000006</v>
      </c>
    </row>
    <row r="296" spans="1:2" x14ac:dyDescent="0.25">
      <c r="A296" s="1">
        <v>39995</v>
      </c>
      <c r="B296">
        <v>10356.830078000001</v>
      </c>
    </row>
    <row r="297" spans="1:2" x14ac:dyDescent="0.25">
      <c r="A297" s="1">
        <v>40026</v>
      </c>
      <c r="B297">
        <v>10492.530273</v>
      </c>
    </row>
    <row r="298" spans="1:2" x14ac:dyDescent="0.25">
      <c r="A298" s="1">
        <v>40057</v>
      </c>
      <c r="B298">
        <v>10133.230469</v>
      </c>
    </row>
    <row r="299" spans="1:2" x14ac:dyDescent="0.25">
      <c r="A299" s="1">
        <v>40087</v>
      </c>
      <c r="B299">
        <v>10034.740234000001</v>
      </c>
    </row>
    <row r="300" spans="1:2" x14ac:dyDescent="0.25">
      <c r="A300" s="1">
        <v>40118</v>
      </c>
      <c r="B300">
        <v>9345.5498050000006</v>
      </c>
    </row>
    <row r="301" spans="1:2" x14ac:dyDescent="0.25">
      <c r="A301" s="1">
        <v>40148</v>
      </c>
      <c r="B301">
        <v>10546.440430000001</v>
      </c>
    </row>
    <row r="302" spans="1:2" x14ac:dyDescent="0.25">
      <c r="A302" s="1">
        <v>40179</v>
      </c>
      <c r="B302">
        <v>10198.040039</v>
      </c>
    </row>
    <row r="303" spans="1:2" x14ac:dyDescent="0.25">
      <c r="A303" s="1">
        <v>40210</v>
      </c>
      <c r="B303">
        <v>10126.030273</v>
      </c>
    </row>
    <row r="304" spans="1:2" x14ac:dyDescent="0.25">
      <c r="A304" s="1">
        <v>40238</v>
      </c>
      <c r="B304">
        <v>11089.940430000001</v>
      </c>
    </row>
    <row r="305" spans="1:2" x14ac:dyDescent="0.25">
      <c r="A305" s="1">
        <v>40269</v>
      </c>
      <c r="B305">
        <v>11057.400390999999</v>
      </c>
    </row>
    <row r="306" spans="1:2" x14ac:dyDescent="0.25">
      <c r="A306" s="1">
        <v>40299</v>
      </c>
      <c r="B306">
        <v>9768.7001949999994</v>
      </c>
    </row>
    <row r="307" spans="1:2" x14ac:dyDescent="0.25">
      <c r="A307" s="1">
        <v>40330</v>
      </c>
      <c r="B307">
        <v>9382.6396480000003</v>
      </c>
    </row>
    <row r="308" spans="1:2" x14ac:dyDescent="0.25">
      <c r="A308" s="1">
        <v>40360</v>
      </c>
      <c r="B308">
        <v>9537.2998050000006</v>
      </c>
    </row>
    <row r="309" spans="1:2" x14ac:dyDescent="0.25">
      <c r="A309" s="1">
        <v>40391</v>
      </c>
      <c r="B309">
        <v>8824.0595699999994</v>
      </c>
    </row>
    <row r="310" spans="1:2" x14ac:dyDescent="0.25">
      <c r="A310" s="1">
        <v>40422</v>
      </c>
      <c r="B310">
        <v>9369.3496090000008</v>
      </c>
    </row>
    <row r="311" spans="1:2" x14ac:dyDescent="0.25">
      <c r="A311" s="1">
        <v>40452</v>
      </c>
      <c r="B311">
        <v>9202.4501949999994</v>
      </c>
    </row>
    <row r="312" spans="1:2" x14ac:dyDescent="0.25">
      <c r="A312" s="1">
        <v>40483</v>
      </c>
      <c r="B312">
        <v>9937.0400389999995</v>
      </c>
    </row>
    <row r="313" spans="1:2" x14ac:dyDescent="0.25">
      <c r="A313" s="1">
        <v>40513</v>
      </c>
      <c r="B313">
        <v>10228.919921999999</v>
      </c>
    </row>
    <row r="314" spans="1:2" x14ac:dyDescent="0.25">
      <c r="A314" s="1">
        <v>40544</v>
      </c>
      <c r="B314">
        <v>10237.919921999999</v>
      </c>
    </row>
    <row r="315" spans="1:2" x14ac:dyDescent="0.25">
      <c r="A315" s="1">
        <v>40575</v>
      </c>
      <c r="B315">
        <v>10624.089844</v>
      </c>
    </row>
    <row r="316" spans="1:2" x14ac:dyDescent="0.25">
      <c r="A316" s="1">
        <v>40603</v>
      </c>
      <c r="B316">
        <v>9755.0996090000008</v>
      </c>
    </row>
    <row r="317" spans="1:2" x14ac:dyDescent="0.25">
      <c r="A317" s="1">
        <v>40634</v>
      </c>
      <c r="B317">
        <v>9849.7402340000008</v>
      </c>
    </row>
    <row r="318" spans="1:2" x14ac:dyDescent="0.25">
      <c r="A318" s="1">
        <v>40664</v>
      </c>
      <c r="B318">
        <v>9693.7304690000001</v>
      </c>
    </row>
    <row r="319" spans="1:2" x14ac:dyDescent="0.25">
      <c r="A319" s="1">
        <v>40695</v>
      </c>
      <c r="B319">
        <v>9816.0898440000001</v>
      </c>
    </row>
    <row r="320" spans="1:2" x14ac:dyDescent="0.25">
      <c r="A320" s="1">
        <v>40725</v>
      </c>
      <c r="B320">
        <v>9833.0302730000003</v>
      </c>
    </row>
    <row r="321" spans="1:2" x14ac:dyDescent="0.25">
      <c r="A321" s="1">
        <v>40756</v>
      </c>
      <c r="B321">
        <v>8955.2001949999994</v>
      </c>
    </row>
    <row r="322" spans="1:2" x14ac:dyDescent="0.25">
      <c r="A322" s="1">
        <v>40787</v>
      </c>
      <c r="B322">
        <v>8700.2900389999995</v>
      </c>
    </row>
    <row r="323" spans="1:2" x14ac:dyDescent="0.25">
      <c r="A323" s="1">
        <v>40817</v>
      </c>
      <c r="B323">
        <v>8988.3896480000003</v>
      </c>
    </row>
    <row r="324" spans="1:2" x14ac:dyDescent="0.25">
      <c r="A324" s="1">
        <v>40848</v>
      </c>
      <c r="B324">
        <v>8434.6103519999997</v>
      </c>
    </row>
    <row r="325" spans="1:2" x14ac:dyDescent="0.25">
      <c r="A325" s="1">
        <v>40878</v>
      </c>
      <c r="B325">
        <v>8455.3496090000008</v>
      </c>
    </row>
    <row r="326" spans="1:2" x14ac:dyDescent="0.25">
      <c r="A326" s="1">
        <v>40909</v>
      </c>
      <c r="B326">
        <v>8802.5097659999992</v>
      </c>
    </row>
    <row r="327" spans="1:2" x14ac:dyDescent="0.25">
      <c r="A327" s="1">
        <v>40940</v>
      </c>
      <c r="B327">
        <v>9723.2402340000008</v>
      </c>
    </row>
    <row r="328" spans="1:2" x14ac:dyDescent="0.25">
      <c r="A328" s="1">
        <v>40969</v>
      </c>
      <c r="B328">
        <v>10083.559569999999</v>
      </c>
    </row>
    <row r="329" spans="1:2" x14ac:dyDescent="0.25">
      <c r="A329" s="1">
        <v>41000</v>
      </c>
      <c r="B329">
        <v>9520.8896480000003</v>
      </c>
    </row>
    <row r="330" spans="1:2" x14ac:dyDescent="0.25">
      <c r="A330" s="1">
        <v>41030</v>
      </c>
      <c r="B330">
        <v>8542.7304690000001</v>
      </c>
    </row>
    <row r="331" spans="1:2" x14ac:dyDescent="0.25">
      <c r="A331" s="1">
        <v>41061</v>
      </c>
      <c r="B331">
        <v>9006.7802730000003</v>
      </c>
    </row>
    <row r="332" spans="1:2" x14ac:dyDescent="0.25">
      <c r="A332" s="1">
        <v>41091</v>
      </c>
      <c r="B332">
        <v>8695.0595699999994</v>
      </c>
    </row>
    <row r="333" spans="1:2" x14ac:dyDescent="0.25">
      <c r="A333" s="1">
        <v>41122</v>
      </c>
      <c r="B333">
        <v>8839.9101559999999</v>
      </c>
    </row>
    <row r="334" spans="1:2" x14ac:dyDescent="0.25">
      <c r="A334" s="1">
        <v>41153</v>
      </c>
      <c r="B334">
        <v>8870.1601559999999</v>
      </c>
    </row>
    <row r="335" spans="1:2" x14ac:dyDescent="0.25">
      <c r="A335" s="1">
        <v>41183</v>
      </c>
      <c r="B335">
        <v>8928.2900389999995</v>
      </c>
    </row>
    <row r="336" spans="1:2" x14ac:dyDescent="0.25">
      <c r="A336" s="1">
        <v>41214</v>
      </c>
      <c r="B336">
        <v>9446.0097659999992</v>
      </c>
    </row>
    <row r="337" spans="1:2" x14ac:dyDescent="0.25">
      <c r="A337" s="1">
        <v>41244</v>
      </c>
      <c r="B337">
        <v>10395.179688</v>
      </c>
    </row>
    <row r="338" spans="1:2" x14ac:dyDescent="0.25">
      <c r="A338" s="1">
        <v>41275</v>
      </c>
      <c r="B338">
        <v>11138.660156</v>
      </c>
    </row>
    <row r="339" spans="1:2" x14ac:dyDescent="0.25">
      <c r="A339" s="1">
        <v>41306</v>
      </c>
      <c r="B339">
        <v>11559.360352</v>
      </c>
    </row>
    <row r="340" spans="1:2" x14ac:dyDescent="0.25">
      <c r="A340" s="1">
        <v>41334</v>
      </c>
      <c r="B340">
        <v>12397.910156</v>
      </c>
    </row>
    <row r="341" spans="1:2" x14ac:dyDescent="0.25">
      <c r="A341" s="1">
        <v>41365</v>
      </c>
      <c r="B341">
        <v>13860.860352</v>
      </c>
    </row>
    <row r="342" spans="1:2" x14ac:dyDescent="0.25">
      <c r="A342" s="1">
        <v>41395</v>
      </c>
      <c r="B342">
        <v>13774.540039</v>
      </c>
    </row>
    <row r="343" spans="1:2" x14ac:dyDescent="0.25">
      <c r="A343" s="1">
        <v>41426</v>
      </c>
      <c r="B343">
        <v>13677.320313</v>
      </c>
    </row>
    <row r="344" spans="1:2" x14ac:dyDescent="0.25">
      <c r="A344" s="1">
        <v>41456</v>
      </c>
      <c r="B344">
        <v>13668.320313</v>
      </c>
    </row>
    <row r="345" spans="1:2" x14ac:dyDescent="0.25">
      <c r="A345" s="1">
        <v>41487</v>
      </c>
      <c r="B345">
        <v>13388.860352</v>
      </c>
    </row>
    <row r="346" spans="1:2" x14ac:dyDescent="0.25">
      <c r="A346" s="1">
        <v>41518</v>
      </c>
      <c r="B346">
        <v>14455.799805000001</v>
      </c>
    </row>
    <row r="347" spans="1:2" x14ac:dyDescent="0.25">
      <c r="A347" s="1">
        <v>41548</v>
      </c>
      <c r="B347">
        <v>14327.940430000001</v>
      </c>
    </row>
    <row r="348" spans="1:2" x14ac:dyDescent="0.25">
      <c r="A348" s="1">
        <v>41579</v>
      </c>
      <c r="B348">
        <v>15661.870117</v>
      </c>
    </row>
    <row r="349" spans="1:2" x14ac:dyDescent="0.25">
      <c r="A349" s="1">
        <v>41609</v>
      </c>
      <c r="B349">
        <v>16291.309569999999</v>
      </c>
    </row>
    <row r="350" spans="1:2" x14ac:dyDescent="0.25">
      <c r="A350" s="1">
        <v>41640</v>
      </c>
      <c r="B350">
        <v>14914.530273</v>
      </c>
    </row>
    <row r="351" spans="1:2" x14ac:dyDescent="0.25">
      <c r="A351" s="1">
        <v>41671</v>
      </c>
      <c r="B351">
        <v>14841.070313</v>
      </c>
    </row>
    <row r="352" spans="1:2" x14ac:dyDescent="0.25">
      <c r="A352" s="1">
        <v>41699</v>
      </c>
      <c r="B352">
        <v>14827.830078000001</v>
      </c>
    </row>
    <row r="353" spans="1:2" x14ac:dyDescent="0.25">
      <c r="A353" s="1">
        <v>41730</v>
      </c>
      <c r="B353">
        <v>14304.110352</v>
      </c>
    </row>
    <row r="354" spans="1:2" x14ac:dyDescent="0.25">
      <c r="A354" s="1">
        <v>41760</v>
      </c>
      <c r="B354">
        <v>14632.379883</v>
      </c>
    </row>
    <row r="355" spans="1:2" x14ac:dyDescent="0.25">
      <c r="A355" s="1">
        <v>41791</v>
      </c>
      <c r="B355">
        <v>15162.099609000001</v>
      </c>
    </row>
    <row r="356" spans="1:2" x14ac:dyDescent="0.25">
      <c r="A356" s="1">
        <v>41821</v>
      </c>
      <c r="B356">
        <v>15620.769531</v>
      </c>
    </row>
    <row r="357" spans="1:2" x14ac:dyDescent="0.25">
      <c r="A357" s="1">
        <v>41852</v>
      </c>
      <c r="B357">
        <v>15424.589844</v>
      </c>
    </row>
    <row r="358" spans="1:2" x14ac:dyDescent="0.25">
      <c r="A358" s="1">
        <v>41883</v>
      </c>
      <c r="B358">
        <v>16173.519531</v>
      </c>
    </row>
    <row r="359" spans="1:2" x14ac:dyDescent="0.25">
      <c r="A359" s="1">
        <v>41913</v>
      </c>
      <c r="B359">
        <v>16413.759765999999</v>
      </c>
    </row>
    <row r="360" spans="1:2" x14ac:dyDescent="0.25">
      <c r="A360" s="1">
        <v>41944</v>
      </c>
      <c r="B360">
        <v>17459.849609000001</v>
      </c>
    </row>
    <row r="361" spans="1:2" x14ac:dyDescent="0.25">
      <c r="A361" s="1">
        <v>41974</v>
      </c>
      <c r="B361">
        <v>17450.769531000002</v>
      </c>
    </row>
    <row r="362" spans="1:2" x14ac:dyDescent="0.25">
      <c r="A362" s="1">
        <v>42005</v>
      </c>
      <c r="B362">
        <v>17674.390625</v>
      </c>
    </row>
    <row r="363" spans="1:2" x14ac:dyDescent="0.25">
      <c r="A363" s="1">
        <v>42036</v>
      </c>
      <c r="B363">
        <v>18797.939452999999</v>
      </c>
    </row>
    <row r="364" spans="1:2" x14ac:dyDescent="0.25">
      <c r="A364" s="1">
        <v>42064</v>
      </c>
      <c r="B364">
        <v>19206.990234000001</v>
      </c>
    </row>
    <row r="365" spans="1:2" x14ac:dyDescent="0.25">
      <c r="A365" s="1">
        <v>42095</v>
      </c>
      <c r="B365">
        <v>19520.009765999999</v>
      </c>
    </row>
    <row r="366" spans="1:2" x14ac:dyDescent="0.25">
      <c r="A366" s="1">
        <v>42125</v>
      </c>
      <c r="B366">
        <v>20563.150390999999</v>
      </c>
    </row>
    <row r="367" spans="1:2" x14ac:dyDescent="0.25">
      <c r="A367" s="1">
        <v>42156</v>
      </c>
      <c r="B367">
        <v>20235.730468999998</v>
      </c>
    </row>
    <row r="368" spans="1:2" x14ac:dyDescent="0.25">
      <c r="A368" s="1">
        <v>42186</v>
      </c>
      <c r="B368">
        <v>20585.240234000001</v>
      </c>
    </row>
    <row r="369" spans="1:2" x14ac:dyDescent="0.25">
      <c r="A369" s="1">
        <v>42217</v>
      </c>
      <c r="B369">
        <v>18890.480468999998</v>
      </c>
    </row>
    <row r="370" spans="1:2" x14ac:dyDescent="0.25">
      <c r="A370" s="1">
        <v>42248</v>
      </c>
      <c r="B370">
        <v>17388.150390999999</v>
      </c>
    </row>
    <row r="371" spans="1:2" x14ac:dyDescent="0.25">
      <c r="A371" s="1">
        <v>42278</v>
      </c>
      <c r="B371">
        <v>19083.099609000001</v>
      </c>
    </row>
    <row r="372" spans="1:2" x14ac:dyDescent="0.25">
      <c r="A372" s="1">
        <v>42309</v>
      </c>
      <c r="B372">
        <v>19747.470702999999</v>
      </c>
    </row>
    <row r="373" spans="1:2" x14ac:dyDescent="0.25">
      <c r="A373" s="1">
        <v>42339</v>
      </c>
      <c r="B373">
        <v>19033.710938</v>
      </c>
    </row>
    <row r="374" spans="1:2" x14ac:dyDescent="0.25">
      <c r="A374" s="1">
        <v>42370</v>
      </c>
      <c r="B374">
        <v>17518.300781000002</v>
      </c>
    </row>
    <row r="375" spans="1:2" x14ac:dyDescent="0.25">
      <c r="A375" s="1">
        <v>42401</v>
      </c>
      <c r="B375">
        <v>16026.759765999999</v>
      </c>
    </row>
    <row r="376" spans="1:2" x14ac:dyDescent="0.25">
      <c r="A376" s="1">
        <v>42430</v>
      </c>
      <c r="B376">
        <v>16758.669922000001</v>
      </c>
    </row>
    <row r="377" spans="1:2" x14ac:dyDescent="0.25">
      <c r="A377" s="1">
        <v>42461</v>
      </c>
      <c r="B377">
        <v>16666.050781000002</v>
      </c>
    </row>
    <row r="378" spans="1:2" x14ac:dyDescent="0.25">
      <c r="A378" s="1">
        <v>42491</v>
      </c>
      <c r="B378">
        <v>17234.980468999998</v>
      </c>
    </row>
    <row r="379" spans="1:2" x14ac:dyDescent="0.25">
      <c r="A379" s="1">
        <v>42522</v>
      </c>
      <c r="B379">
        <v>15575.919921999999</v>
      </c>
    </row>
    <row r="380" spans="1:2" x14ac:dyDescent="0.25">
      <c r="A380" s="1">
        <v>42552</v>
      </c>
      <c r="B380">
        <v>16569.269531000002</v>
      </c>
    </row>
    <row r="381" spans="1:2" x14ac:dyDescent="0.25">
      <c r="A381" s="1">
        <v>42583</v>
      </c>
      <c r="B381">
        <v>16887.400390999999</v>
      </c>
    </row>
    <row r="382" spans="1:2" x14ac:dyDescent="0.25">
      <c r="A382" s="1">
        <v>42614</v>
      </c>
      <c r="B382">
        <v>16449.839843999998</v>
      </c>
    </row>
    <row r="383" spans="1:2" x14ac:dyDescent="0.25">
      <c r="A383" s="1">
        <v>42644</v>
      </c>
      <c r="B383">
        <v>17425.019531000002</v>
      </c>
    </row>
    <row r="384" spans="1:2" x14ac:dyDescent="0.25">
      <c r="A384" s="1">
        <v>42675</v>
      </c>
      <c r="B384">
        <v>18308.480468999998</v>
      </c>
    </row>
    <row r="385" spans="1:2" x14ac:dyDescent="0.25">
      <c r="A385" s="1">
        <v>42705</v>
      </c>
      <c r="B385">
        <v>19114.369140999999</v>
      </c>
    </row>
    <row r="386" spans="1:2" x14ac:dyDescent="0.25">
      <c r="A386" s="1">
        <v>42736</v>
      </c>
      <c r="B386">
        <v>19041.339843999998</v>
      </c>
    </row>
    <row r="387" spans="1:2" x14ac:dyDescent="0.25">
      <c r="A387" s="1">
        <v>42767</v>
      </c>
      <c r="B387">
        <v>19118.990234000001</v>
      </c>
    </row>
    <row r="388" spans="1:2" x14ac:dyDescent="0.25">
      <c r="A388" s="1">
        <v>42795</v>
      </c>
      <c r="B388">
        <v>18909.259765999999</v>
      </c>
    </row>
    <row r="389" spans="1:2" x14ac:dyDescent="0.25">
      <c r="A389" s="1">
        <v>42826</v>
      </c>
      <c r="B389">
        <v>19196.740234000001</v>
      </c>
    </row>
    <row r="390" spans="1:2" x14ac:dyDescent="0.25">
      <c r="A390" s="1">
        <v>42856</v>
      </c>
      <c r="B390">
        <v>19650.570313</v>
      </c>
    </row>
    <row r="391" spans="1:2" x14ac:dyDescent="0.25">
      <c r="A391" s="1">
        <v>42887</v>
      </c>
      <c r="B391">
        <v>20033.429688</v>
      </c>
    </row>
    <row r="392" spans="1:2" x14ac:dyDescent="0.25">
      <c r="A392" s="1">
        <v>42917</v>
      </c>
      <c r="B392">
        <v>19925.179688</v>
      </c>
    </row>
    <row r="393" spans="1:2" x14ac:dyDescent="0.25">
      <c r="A393" s="1">
        <v>42948</v>
      </c>
      <c r="B393">
        <v>19646.240234000001</v>
      </c>
    </row>
    <row r="394" spans="1:2" x14ac:dyDescent="0.25">
      <c r="A394" s="1">
        <v>42979</v>
      </c>
      <c r="B394">
        <v>20356.279297000001</v>
      </c>
    </row>
    <row r="395" spans="1:2" x14ac:dyDescent="0.25">
      <c r="A395" s="1">
        <v>43009</v>
      </c>
      <c r="B395">
        <v>22011.609375</v>
      </c>
    </row>
    <row r="396" spans="1:2" x14ac:dyDescent="0.25">
      <c r="A396" s="1">
        <v>43040</v>
      </c>
      <c r="B396">
        <v>22724.960938</v>
      </c>
    </row>
    <row r="397" spans="1:2" x14ac:dyDescent="0.25">
      <c r="A397" s="1">
        <v>43070</v>
      </c>
      <c r="B397">
        <v>22764.939452999999</v>
      </c>
    </row>
    <row r="398" spans="1:2" x14ac:dyDescent="0.25">
      <c r="A398" s="1">
        <v>43101</v>
      </c>
      <c r="B398">
        <v>23098.289063</v>
      </c>
    </row>
    <row r="399" spans="1:2" x14ac:dyDescent="0.25">
      <c r="A399" s="1">
        <v>43132</v>
      </c>
      <c r="B399">
        <v>22068.240234000001</v>
      </c>
    </row>
    <row r="400" spans="1:2" x14ac:dyDescent="0.25">
      <c r="A400" s="1">
        <v>43160</v>
      </c>
      <c r="B400">
        <v>21454.300781000002</v>
      </c>
    </row>
    <row r="401" spans="1:2" x14ac:dyDescent="0.25">
      <c r="A401" s="1">
        <v>43191</v>
      </c>
      <c r="B401">
        <v>22467.869140999999</v>
      </c>
    </row>
    <row r="402" spans="1:2" x14ac:dyDescent="0.25">
      <c r="A402" s="1">
        <v>43221</v>
      </c>
      <c r="B402">
        <v>22201.820313</v>
      </c>
    </row>
    <row r="403" spans="1:2" x14ac:dyDescent="0.25">
      <c r="A403" s="1">
        <v>43252</v>
      </c>
      <c r="B403">
        <v>22304.509765999999</v>
      </c>
    </row>
    <row r="404" spans="1:2" x14ac:dyDescent="0.25">
      <c r="A404" s="1">
        <v>43282</v>
      </c>
      <c r="B404">
        <v>22553.720702999999</v>
      </c>
    </row>
    <row r="405" spans="1:2" x14ac:dyDescent="0.25">
      <c r="A405" s="1">
        <v>43313</v>
      </c>
      <c r="B405">
        <v>22865.150390999999</v>
      </c>
    </row>
    <row r="406" spans="1:2" x14ac:dyDescent="0.25">
      <c r="A406" s="1">
        <v>43344</v>
      </c>
      <c r="B406">
        <v>24120.039063</v>
      </c>
    </row>
    <row r="407" spans="1:2" x14ac:dyDescent="0.25">
      <c r="A407" s="1">
        <v>43374</v>
      </c>
      <c r="B407">
        <v>21920.460938</v>
      </c>
    </row>
    <row r="408" spans="1:2" x14ac:dyDescent="0.25">
      <c r="A408" s="1">
        <v>43405</v>
      </c>
      <c r="B408">
        <v>22351.060547000001</v>
      </c>
    </row>
    <row r="409" spans="1:2" x14ac:dyDescent="0.25">
      <c r="A409" s="1">
        <v>43435</v>
      </c>
      <c r="B409">
        <v>20014.769531000002</v>
      </c>
    </row>
    <row r="410" spans="1:2" x14ac:dyDescent="0.25">
      <c r="A410" s="1">
        <v>43466</v>
      </c>
      <c r="B410">
        <v>20773.490234000001</v>
      </c>
    </row>
    <row r="411" spans="1:2" x14ac:dyDescent="0.25">
      <c r="A411" s="1">
        <v>43497</v>
      </c>
      <c r="B411">
        <v>21385.160156000002</v>
      </c>
    </row>
    <row r="412" spans="1:2" x14ac:dyDescent="0.25">
      <c r="A412" s="1">
        <v>43525</v>
      </c>
      <c r="B412">
        <v>21205.810547000001</v>
      </c>
    </row>
    <row r="413" spans="1:2" x14ac:dyDescent="0.25">
      <c r="A413" s="1">
        <v>43556</v>
      </c>
      <c r="B413">
        <v>22258.730468999998</v>
      </c>
    </row>
    <row r="414" spans="1:2" x14ac:dyDescent="0.25">
      <c r="A414" s="1">
        <v>43586</v>
      </c>
      <c r="B414">
        <v>20601.189452999999</v>
      </c>
    </row>
    <row r="415" spans="1:2" x14ac:dyDescent="0.25">
      <c r="A415" s="1">
        <v>43617</v>
      </c>
      <c r="B415">
        <v>21275.919922000001</v>
      </c>
    </row>
    <row r="416" spans="1:2" x14ac:dyDescent="0.25">
      <c r="A416" s="1">
        <v>43647</v>
      </c>
      <c r="B416">
        <v>21521.529297000001</v>
      </c>
    </row>
    <row r="417" spans="1:2" x14ac:dyDescent="0.25">
      <c r="A417" s="1">
        <v>43678</v>
      </c>
      <c r="B417">
        <v>20704.369140999999</v>
      </c>
    </row>
    <row r="418" spans="1:2" x14ac:dyDescent="0.25">
      <c r="A418" s="1">
        <v>43709</v>
      </c>
      <c r="B418">
        <v>21755.839843999998</v>
      </c>
    </row>
    <row r="419" spans="1:2" x14ac:dyDescent="0.25">
      <c r="A419" s="1">
        <v>43739</v>
      </c>
      <c r="B419">
        <v>22927.039063</v>
      </c>
    </row>
    <row r="420" spans="1:2" x14ac:dyDescent="0.25">
      <c r="A420" s="1">
        <v>43770</v>
      </c>
      <c r="B420">
        <v>23293.910156000002</v>
      </c>
    </row>
    <row r="421" spans="1:2" x14ac:dyDescent="0.25">
      <c r="A421" s="1">
        <v>43800</v>
      </c>
      <c r="B421">
        <v>23656.619140999999</v>
      </c>
    </row>
    <row r="422" spans="1:2" x14ac:dyDescent="0.25">
      <c r="A422" s="1">
        <v>43831</v>
      </c>
      <c r="B422">
        <v>23205.179688</v>
      </c>
    </row>
    <row r="423" spans="1:2" x14ac:dyDescent="0.25">
      <c r="A423" s="1">
        <v>43862</v>
      </c>
      <c r="B423">
        <v>21142.960938</v>
      </c>
    </row>
    <row r="424" spans="1:2" x14ac:dyDescent="0.25">
      <c r="A424" s="1">
        <v>43891</v>
      </c>
      <c r="B424">
        <v>18917.009765999999</v>
      </c>
    </row>
    <row r="425" spans="1:2" x14ac:dyDescent="0.25">
      <c r="A425" s="1">
        <v>43922</v>
      </c>
      <c r="B425">
        <v>20193.689452999999</v>
      </c>
    </row>
    <row r="426" spans="1:2" x14ac:dyDescent="0.25">
      <c r="A426" s="1">
        <v>43952</v>
      </c>
      <c r="B426">
        <v>21877.890625</v>
      </c>
    </row>
    <row r="427" spans="1:2" x14ac:dyDescent="0.25">
      <c r="A427" s="1">
        <v>43983</v>
      </c>
      <c r="B427">
        <v>22288.140625</v>
      </c>
    </row>
    <row r="428" spans="1:2" x14ac:dyDescent="0.25">
      <c r="A428" s="1">
        <v>44013</v>
      </c>
      <c r="B428">
        <v>21710</v>
      </c>
    </row>
    <row r="429" spans="1:2" x14ac:dyDescent="0.25">
      <c r="A429" s="1">
        <v>44044</v>
      </c>
      <c r="B429">
        <v>23139.759765999999</v>
      </c>
    </row>
    <row r="430" spans="1:2" x14ac:dyDescent="0.25">
      <c r="A430" s="1">
        <v>44075</v>
      </c>
      <c r="B430">
        <v>23185.119140999999</v>
      </c>
    </row>
    <row r="431" spans="1:2" x14ac:dyDescent="0.25">
      <c r="A431" s="1">
        <v>44105</v>
      </c>
      <c r="B431">
        <v>22977.130859000001</v>
      </c>
    </row>
    <row r="432" spans="1:2" x14ac:dyDescent="0.25">
      <c r="A432" s="1">
        <v>44136</v>
      </c>
      <c r="B432">
        <v>26433.619140999999</v>
      </c>
    </row>
    <row r="433" spans="1:2" x14ac:dyDescent="0.25">
      <c r="A433" s="1">
        <v>44166</v>
      </c>
      <c r="B433">
        <v>27444.169922000001</v>
      </c>
    </row>
    <row r="434" spans="1:2" x14ac:dyDescent="0.25">
      <c r="A434" s="1">
        <v>44197</v>
      </c>
      <c r="B434">
        <v>27663.390625</v>
      </c>
    </row>
    <row r="435" spans="1:2" x14ac:dyDescent="0.25">
      <c r="A435" s="1">
        <v>44228</v>
      </c>
      <c r="B435">
        <v>28966.009765999999</v>
      </c>
    </row>
    <row r="436" spans="1:2" x14ac:dyDescent="0.25">
      <c r="A436" s="1">
        <v>44256</v>
      </c>
      <c r="B436">
        <v>29178.800781000002</v>
      </c>
    </row>
    <row r="437" spans="1:2" x14ac:dyDescent="0.25">
      <c r="A437" s="1">
        <v>44287</v>
      </c>
      <c r="B437">
        <v>28812.630859000001</v>
      </c>
    </row>
    <row r="438" spans="1:2" x14ac:dyDescent="0.25">
      <c r="A438" s="1">
        <v>44317</v>
      </c>
      <c r="B438">
        <v>28860.080077999999</v>
      </c>
    </row>
    <row r="439" spans="1:2" x14ac:dyDescent="0.25">
      <c r="A439" s="1">
        <v>44348</v>
      </c>
      <c r="B439">
        <v>28791.529297000001</v>
      </c>
    </row>
    <row r="440" spans="1:2" x14ac:dyDescent="0.25">
      <c r="A440" s="1">
        <v>44378</v>
      </c>
      <c r="B440">
        <v>27283.589843999998</v>
      </c>
    </row>
    <row r="441" spans="1:2" x14ac:dyDescent="0.25">
      <c r="A441" s="1">
        <v>44409</v>
      </c>
      <c r="B441">
        <v>28089.539063</v>
      </c>
    </row>
    <row r="442" spans="1:2" x14ac:dyDescent="0.25">
      <c r="A442" s="1">
        <v>44440</v>
      </c>
      <c r="B442">
        <v>29452.660156000002</v>
      </c>
    </row>
    <row r="443" spans="1:2" x14ac:dyDescent="0.25">
      <c r="A443" s="1">
        <v>44470</v>
      </c>
      <c r="B443">
        <v>28892.689452999999</v>
      </c>
    </row>
    <row r="444" spans="1:2" x14ac:dyDescent="0.25">
      <c r="A444" s="1">
        <v>44501</v>
      </c>
      <c r="B444">
        <v>27821.759765999999</v>
      </c>
    </row>
    <row r="445" spans="1:2" x14ac:dyDescent="0.25">
      <c r="A445" s="1">
        <v>44531</v>
      </c>
      <c r="B445">
        <v>28791.710938</v>
      </c>
    </row>
    <row r="446" spans="1:2" x14ac:dyDescent="0.25">
      <c r="A446" s="1">
        <v>44562</v>
      </c>
      <c r="B446">
        <v>27001.980468999998</v>
      </c>
    </row>
    <row r="447" spans="1:2" x14ac:dyDescent="0.25">
      <c r="A447" s="1">
        <v>44593</v>
      </c>
      <c r="B447">
        <v>26526.820313</v>
      </c>
    </row>
    <row r="448" spans="1:2" x14ac:dyDescent="0.25">
      <c r="A448" s="1">
        <v>44621</v>
      </c>
      <c r="B448">
        <v>27821.429688</v>
      </c>
    </row>
    <row r="449" spans="1:2" x14ac:dyDescent="0.25">
      <c r="A449" s="1">
        <v>44652</v>
      </c>
      <c r="B449">
        <v>26847.900390999999</v>
      </c>
    </row>
    <row r="450" spans="1:2" x14ac:dyDescent="0.25">
      <c r="A450" s="1">
        <v>44682</v>
      </c>
      <c r="B450">
        <v>27279.800781000002</v>
      </c>
    </row>
    <row r="451" spans="1:2" x14ac:dyDescent="0.25">
      <c r="A451" s="1">
        <v>44713</v>
      </c>
      <c r="B451">
        <v>26393.039063</v>
      </c>
    </row>
    <row r="452" spans="1:2" x14ac:dyDescent="0.25">
      <c r="A452" s="1">
        <v>44743</v>
      </c>
      <c r="B452">
        <v>27801.640625</v>
      </c>
    </row>
    <row r="453" spans="1:2" x14ac:dyDescent="0.25">
      <c r="A453" s="1">
        <v>44774</v>
      </c>
      <c r="B453">
        <v>28091.529297000001</v>
      </c>
    </row>
    <row r="454" spans="1:2" x14ac:dyDescent="0.25">
      <c r="A454" s="1">
        <v>44805</v>
      </c>
      <c r="B454">
        <v>25937.210938</v>
      </c>
    </row>
    <row r="455" spans="1:2" x14ac:dyDescent="0.25">
      <c r="A455" s="1">
        <v>44835</v>
      </c>
      <c r="B455">
        <v>27587.460938</v>
      </c>
    </row>
    <row r="456" spans="1:2" x14ac:dyDescent="0.25">
      <c r="A456" s="1">
        <v>44866</v>
      </c>
      <c r="B456">
        <v>27968.990234000001</v>
      </c>
    </row>
    <row r="457" spans="1:2" x14ac:dyDescent="0.25">
      <c r="A457" s="1">
        <v>44896</v>
      </c>
      <c r="B457">
        <v>26094.5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日經 1990 - 2022</vt:lpstr>
      <vt:lpstr>日經 1985-2017</vt:lpstr>
      <vt:lpstr>日經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2023-06-15T04:20:14Z</dcterms:created>
  <dcterms:modified xsi:type="dcterms:W3CDTF">2023-06-15T04:20:14Z</dcterms:modified>
</cp:coreProperties>
</file>